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onika.merilaine\Desktop\"/>
    </mc:Choice>
  </mc:AlternateContent>
  <bookViews>
    <workbookView xWindow="-105" yWindow="-105" windowWidth="19425" windowHeight="10425"/>
  </bookViews>
  <sheets>
    <sheet name="Sheet1" sheetId="1" r:id="rId1"/>
  </sheets>
  <definedNames>
    <definedName name="_xlnm._FilterDatabase" localSheetId="0" hidden="1">Sheet1!$B$19:$H$135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1" i="1" l="1"/>
  <c r="H22" i="1" l="1"/>
  <c r="H21" i="1"/>
  <c r="H20" i="1"/>
  <c r="H61" i="1" l="1"/>
  <c r="H109" i="1" l="1"/>
  <c r="H90" i="1"/>
  <c r="H27" i="1"/>
  <c r="H28" i="1"/>
  <c r="H36" i="1" l="1"/>
  <c r="H37" i="1"/>
  <c r="H38" i="1"/>
  <c r="H96" i="1" l="1"/>
  <c r="H95" i="1"/>
  <c r="H80" i="1"/>
  <c r="H81" i="1"/>
  <c r="H82" i="1"/>
  <c r="H51" i="1" l="1"/>
  <c r="H45" i="1"/>
  <c r="H47" i="1"/>
  <c r="H46" i="1"/>
  <c r="H112" i="1"/>
  <c r="H39" i="1"/>
  <c r="H113" i="1" l="1"/>
  <c r="H114" i="1"/>
  <c r="H115" i="1"/>
  <c r="H92" i="1"/>
  <c r="H60" i="1"/>
  <c r="H35" i="1"/>
  <c r="H34" i="1"/>
  <c r="H117" i="1" l="1"/>
  <c r="H120" i="1" l="1"/>
  <c r="H111" i="1"/>
  <c r="H110" i="1"/>
  <c r="H108" i="1"/>
  <c r="H107" i="1"/>
  <c r="H106" i="1"/>
  <c r="H97" i="1"/>
  <c r="H133" i="1"/>
  <c r="H127" i="1"/>
  <c r="H33" i="1"/>
  <c r="H89" i="1" l="1"/>
  <c r="H94" i="1"/>
  <c r="F118" i="1"/>
  <c r="H77" i="1"/>
  <c r="H48" i="1"/>
  <c r="H54" i="1"/>
  <c r="H53" i="1"/>
  <c r="H63" i="1"/>
  <c r="H64" i="1"/>
  <c r="H65" i="1"/>
  <c r="H66" i="1"/>
  <c r="H67" i="1"/>
  <c r="H68" i="1"/>
  <c r="H69" i="1"/>
  <c r="H44" i="1"/>
  <c r="H43" i="1"/>
  <c r="H52" i="1"/>
  <c r="H49" i="1"/>
  <c r="H50" i="1"/>
  <c r="H116" i="1"/>
  <c r="H76" i="1"/>
  <c r="H74" i="1"/>
  <c r="H75" i="1"/>
  <c r="H62" i="1"/>
  <c r="H132" i="1"/>
  <c r="H135" i="1" l="1"/>
  <c r="H118" i="1" l="1"/>
  <c r="H87" i="1"/>
  <c r="H88" i="1"/>
  <c r="H23" i="1"/>
  <c r="H24" i="1"/>
  <c r="H25" i="1"/>
  <c r="H26" i="1"/>
  <c r="H29" i="1"/>
  <c r="H30" i="1"/>
  <c r="H31" i="1"/>
  <c r="H32" i="1"/>
  <c r="H40" i="1"/>
  <c r="H41" i="1"/>
  <c r="H42" i="1"/>
  <c r="H55" i="1"/>
  <c r="H56" i="1"/>
  <c r="H57" i="1"/>
  <c r="H58" i="1"/>
  <c r="H59" i="1"/>
  <c r="H73" i="1"/>
  <c r="H86" i="1"/>
  <c r="H91" i="1"/>
  <c r="H93" i="1"/>
  <c r="H85" i="1"/>
  <c r="H70" i="1"/>
  <c r="H102" i="1"/>
  <c r="H101" i="1"/>
  <c r="H98" i="1" l="1"/>
  <c r="H99" i="1"/>
  <c r="H100" i="1"/>
  <c r="H103" i="1"/>
  <c r="H104" i="1"/>
  <c r="H105" i="1"/>
  <c r="H71" i="1"/>
  <c r="H72" i="1"/>
  <c r="H78" i="1"/>
  <c r="H79" i="1"/>
  <c r="H83" i="1"/>
  <c r="H84" i="1"/>
  <c r="H119" i="1"/>
  <c r="H121" i="1"/>
  <c r="H122" i="1"/>
  <c r="H123" i="1"/>
  <c r="H124" i="1"/>
  <c r="H125" i="1"/>
  <c r="H126" i="1"/>
  <c r="H128" i="1"/>
  <c r="H129" i="1"/>
  <c r="H130" i="1"/>
  <c r="H134" i="1"/>
</calcChain>
</file>

<file path=xl/sharedStrings.xml><?xml version="1.0" encoding="utf-8"?>
<sst xmlns="http://schemas.openxmlformats.org/spreadsheetml/2006/main" count="421" uniqueCount="257">
  <si>
    <t>puitlaastplaat, OSB-3, 10x1250x2500 mm</t>
  </si>
  <si>
    <t>puitlaastplaat, OSB-3, 12x1250x2500 mm</t>
  </si>
  <si>
    <t>kuivbetoon vee- ja külmakindel 25 kg</t>
  </si>
  <si>
    <t>ohulint, kollane/must, min 70 mm x 200 m</t>
  </si>
  <si>
    <t>ohulint, punane/valge, min 70 mm x 200 m</t>
  </si>
  <si>
    <t>värv, aerosool, must, matt, RAL 9021, min 400 ml</t>
  </si>
  <si>
    <t>tabalukk 40 mm kroom</t>
  </si>
  <si>
    <t>nael, 4x100 mm, must, 1 kg</t>
  </si>
  <si>
    <t>nael, 5x150 mm, must, 1 kg</t>
  </si>
  <si>
    <t>klambripüstol, 6-14 mm, kõrge vastupidavusega metallist korpus, lukustamisfunktsioon</t>
  </si>
  <si>
    <t xml:space="preserve">NB! Tabelis toodud kogused on orienteeruvad ja esitatud pakkumuste võrreldavuse tagamiseks, ostja ei kohustu samas mahus kaupu ostma. </t>
  </si>
  <si>
    <t>Sanitaar- ja keskkonnatehnika</t>
  </si>
  <si>
    <t>Aiakaubad</t>
  </si>
  <si>
    <t>nöör, must, heinapalli, 4 kg, 2000 m rull</t>
  </si>
  <si>
    <t>sääse- ja puugitõrjevahend 100 ml</t>
  </si>
  <si>
    <t>sipelga söödatoos</t>
  </si>
  <si>
    <t>aiamaa must muld, 60 l</t>
  </si>
  <si>
    <t>lumesahk Fiskars SnowXpert või samaväärne</t>
  </si>
  <si>
    <t>Maksumus km-ta</t>
  </si>
  <si>
    <t>ohulint, sinine, min 70 mm x 250 m</t>
  </si>
  <si>
    <t>ohulint, kollane, min 70 mm x 250 m</t>
  </si>
  <si>
    <t>denatureeritud piiritus, spetsiaalne vedelik priimuste ja piirituslampide täitmisek, min 0,5 l pakend</t>
  </si>
  <si>
    <t>gaas (butaan 70%, propaan 30%) 600ml, keermega</t>
  </si>
  <si>
    <t>värv, aerosool, kollane, matt, RAL 1021, min 400 ml</t>
  </si>
  <si>
    <t>värv, aerosool, roheline, matt, RAL 6031, min 400 ml</t>
  </si>
  <si>
    <t>tikud, min 38 tk/toosis, 10 toosi/pakis</t>
  </si>
  <si>
    <t>teip, niiskuskindel, 48-50 mm x 50 m, hall</t>
  </si>
  <si>
    <t>teip, kahepoolne, kasutamiseks nii sise- kui välistingimustes, 19 mm x 5 m</t>
  </si>
  <si>
    <t>traat, sidumistraat 4 mm, kuumtsingitud, 5 kg (ca 51 m rullis)</t>
  </si>
  <si>
    <t>traat, sidumistraat 2 mm, kuumtsingitud, 5 kg (ca 203 m rullis)</t>
  </si>
  <si>
    <t>gaasipõleti piezo süütajaga 600ml gaasidele</t>
  </si>
  <si>
    <t>immutusvahend puidule, pruun või roheline, min 9 l, kaitseb mädanemise, hallituse eest</t>
  </si>
  <si>
    <t>puitlaastplaat, OSB-3, 22x1250x2500 mm</t>
  </si>
  <si>
    <t>liim, kiirliim min 3 g</t>
  </si>
  <si>
    <t>ohulint, kollane/must, min 70 mm x 500 m</t>
  </si>
  <si>
    <t>ohulint, punane/valge, min 70 mm x 100 m</t>
  </si>
  <si>
    <t>puidukruvi, 5x100 mm,  peitpea, min C3, torx, 100 tk</t>
  </si>
  <si>
    <t>puidukruvi, 6x120mm, peitpea, min C3, torx, 100 tk</t>
  </si>
  <si>
    <t>nael, 2,5x60 mm, must, 1 kg</t>
  </si>
  <si>
    <t>ehituskoba, 6-6,5x200 mm, must</t>
  </si>
  <si>
    <t>tabalukk 38 mm raud</t>
  </si>
  <si>
    <t>tabalukk 32 mm raud pikk aas</t>
  </si>
  <si>
    <t>tabalukk 32 mm raud</t>
  </si>
  <si>
    <t>nael, 6x200 mm, must, 1 kg</t>
  </si>
  <si>
    <t>kalmuküünal, kaanega, min 24 h, valge, 1 tk</t>
  </si>
  <si>
    <t>õhupallid, erinevad värvid, 100 tk/pakis</t>
  </si>
  <si>
    <t>lumelabidas SnowXpert või samaväärne</t>
  </si>
  <si>
    <t>Sisustus- ja kodukaubad</t>
  </si>
  <si>
    <t>Tööriistad</t>
  </si>
  <si>
    <t>Rauakaubad ja kinnitusvahendid</t>
  </si>
  <si>
    <t>Üldehitus- ja viimistluskaubad</t>
  </si>
  <si>
    <t>traat, sidumistraat, 4mm, põletatud traat, 90 kg (ca 90 kg rull)</t>
  </si>
  <si>
    <t>köis, 4 mm, 20-25 m, punutud, polüpropüleen, militaar ja must, hind pakkuda 20 m kohta</t>
  </si>
  <si>
    <t>Tootegrupp</t>
  </si>
  <si>
    <t>Toote 1 tk hind km-ta*</t>
  </si>
  <si>
    <t>Toode ja miinimumnõuded</t>
  </si>
  <si>
    <t>Pakutava toote nimi, tootja ja kirjeldus (esitatud info peab võimaldama hankijal üheselt hinnata pakutava kauba vastavust miinimumnõuetele)</t>
  </si>
  <si>
    <t>traat, okastraat, 1,7 mm, 250 m</t>
  </si>
  <si>
    <t>Kogus</t>
  </si>
  <si>
    <t>Ristsubsideerimine on keelatud.</t>
  </si>
  <si>
    <t>naelutusnurk, 80x80x100x2,5mm, ZN, 1 tk</t>
  </si>
  <si>
    <t>naelutusplaat, 80x200x2mm, ZN, 1 tk</t>
  </si>
  <si>
    <t>naelutusnurk, 100x100x55x2,5mm, ZN, 1 tk</t>
  </si>
  <si>
    <t>kasvuhoonekile, UV kindel, ilma kirjata, paksus min 0,12 mm, laius min 3000 mm, 150 m</t>
  </si>
  <si>
    <t>klambripüstoli klambrid 13/10mm professionaalseks kasutamiseks, 2500 tk/pakis</t>
  </si>
  <si>
    <t>klambripüstoli klambrid 13/14mm professionaalseks kasutamiseks, 2500 tk/pakis</t>
  </si>
  <si>
    <t>kanalisatsioonitoru PP, 40x1,8x2000mm, 1 tk</t>
  </si>
  <si>
    <t>kanalisatsioonitoru PVC, SN4, 110x3,2x1000mm, 1 tk</t>
  </si>
  <si>
    <t>värv, aerosool, pruun, matt, RAL 8027, min 400 ml</t>
  </si>
  <si>
    <t>klambripüstoli klambrid 13/8mm professionaalseks kasutamiseks, 2500 tk/pakis</t>
  </si>
  <si>
    <t>maalriülikond M</t>
  </si>
  <si>
    <t>maalriülikond L</t>
  </si>
  <si>
    <t>maalriülikond XL</t>
  </si>
  <si>
    <t>maalriülikond 2XL</t>
  </si>
  <si>
    <t>nael, 2x40 mm, must, 1 kg</t>
  </si>
  <si>
    <t>nurgik, 50x50xmin35xmin2mm, roostevaba, 1 tk</t>
  </si>
  <si>
    <t>teip, pakketeip, läbipaistev, 48-50 mm x 66 m</t>
  </si>
  <si>
    <t>teip, maalriteip (valge paber), 48-50 mm x 50 m</t>
  </si>
  <si>
    <t>teip, laiguline, ilmastikukindel, 48-50 mm x 25 m</t>
  </si>
  <si>
    <t>värv, aerosool, punane, matt, RAL 3000 või 3020, min 400 ml</t>
  </si>
  <si>
    <t>teip, maalriteip (valge paber), 24-25 mm x 50 m</t>
  </si>
  <si>
    <t>liim, PVA, 1 l/1 kg</t>
  </si>
  <si>
    <t>värv, aerosool, sinine, matt, RAL 5010, min 400ml</t>
  </si>
  <si>
    <t>puitlaastplaat, OSB-3, 8x1250x2500 mm</t>
  </si>
  <si>
    <t>ehituskoba, 8x270 mm, must</t>
  </si>
  <si>
    <t>ehituskoba, 10x320 mm, must</t>
  </si>
  <si>
    <t>ehituskoba, 8x270 mm, ZN</t>
  </si>
  <si>
    <t>ehituskoba, 10x320 mm, ZN</t>
  </si>
  <si>
    <t>klambripüstoli klambrid 53/10mm professionaalseks kasutamiseks, 2500 tk/pakis</t>
  </si>
  <si>
    <t>klambripüstoli klambrid 53/14mm professionaalseks kasutamiseks, 2500 tk/pakis</t>
  </si>
  <si>
    <t>HL jrk nr</t>
  </si>
  <si>
    <t>RL jrk nr</t>
  </si>
  <si>
    <t>-</t>
  </si>
  <si>
    <t>Pakkuja nimi ja registrikood:</t>
  </si>
  <si>
    <t>nöör, valge, heinapalli, 4 kg, 2000 m rull</t>
  </si>
  <si>
    <t>karukeel 100mmx10m punane</t>
  </si>
  <si>
    <t>Karukeel 100mmx10m roheline</t>
  </si>
  <si>
    <t>traat, sidumistraat/miinitraat, tume/matt, 0,8mmx50 m, tumeroheline, 1 tk</t>
  </si>
  <si>
    <t>kirvevars puit 70 cm, 1 tk</t>
  </si>
  <si>
    <t>saebensiin/alküülbensiin 2T, 5l, 1 tk</t>
  </si>
  <si>
    <t>riidepuu metallist, aluspuuga, 
mittelibiseva PVC kattega, 
korduvkasutatav, tugev, ei paindu, 
näidistoote pilt
hind pakkuda 1 tk kohta ja kirjelduses tuua välja kogus pakendis</t>
  </si>
  <si>
    <t>koormakate min 4x6m, roheline, min 70g/m2</t>
  </si>
  <si>
    <t>koormakate min 6x10m, roheline, min 70g/m2</t>
  </si>
  <si>
    <t>koormakate min 3x4m, roheline, min 70g/m2</t>
  </si>
  <si>
    <t>koormakate min 3x5m, roheline, min 70g/m2</t>
  </si>
  <si>
    <t>koormakate min 8x10m, roheline, min 70g/m2</t>
  </si>
  <si>
    <t>koormakummid min 8x1000mm, värvus tume (nt roheline, must, mustakirju), komplektis 2 tk, 1 komplekt</t>
  </si>
  <si>
    <t>köis, veniv (Espander) 6mm must või roheline, 1 m</t>
  </si>
  <si>
    <t>köis, veniv (Espander) 8mm must või roheline, 1 m</t>
  </si>
  <si>
    <t>vineer, okaspuu, III/III, min 6x1250x2500 mm, 1 tk</t>
  </si>
  <si>
    <t>puitkiudplaat (soome papp), 3,2x1220x2440 mm, 1 tk</t>
  </si>
  <si>
    <t>vineer, okaspuu, III/III, min 12x1250x2500 mm, 1 tk</t>
  </si>
  <si>
    <t xml:space="preserve">vineer veekindel ehk filmi F/F, min 10x1250x2500 mm, 1 tk </t>
  </si>
  <si>
    <t xml:space="preserve">vineer veekindel ehk filmi F/F, min 15x1250x2500 mm, 1 tk </t>
  </si>
  <si>
    <t xml:space="preserve">vineer veekindel ehk filmi F/F, min 21x1250x2500 mm, 1 tk </t>
  </si>
  <si>
    <t>pruss, hööveldatud, kuiv, 44-45x44-45 mmxerinevad pikkused, hind pakkuda 3000 mm</t>
  </si>
  <si>
    <t>laud kuivatatud, 22x100xerinevad pikkused, hind pakkuda 3000 mm</t>
  </si>
  <si>
    <t>laud kuivatatud, 22x50xerinevad pikkused, hind pakkuda 3000 mm</t>
  </si>
  <si>
    <t>värv, aerosool, valge, matt, RAL 9010, min 400 ml</t>
  </si>
  <si>
    <t>pruss 50x50 mmxerinevad pikkused, hind pakkuda 3000 mm 1 tk</t>
  </si>
  <si>
    <t>pruss, 50x100 mmxerinevad pikkused, hind pakkuda 3000 mm 1 tk</t>
  </si>
  <si>
    <t>pruss, 50x150 mmxerinevad pikkused, hind pakkuda 3000 mm 1 tk</t>
  </si>
  <si>
    <t>puidukruvi, 5x80mm, peitpea, min C2, torx, 100 tk</t>
  </si>
  <si>
    <t>aiavõrk, tsingitud/punutud, võrgu silm 50x50mm, traat min 1,9 mm, rullis min 1,5x12,5m, rull</t>
  </si>
  <si>
    <t>puidukruvi, 6x80mm, peitpea, min C2, torx, 100 tk</t>
  </si>
  <si>
    <t>Tabel on varustatud vajalike valemitega, pakkuja täidab kõik kollased lahtrid ning kannab rohelise lahtri väärtuse (maksumus kokku km-ta) riigihangete registri hindamiskriteeriumite lehele. Pakkujal ei ole lubatud tabelit muuta.</t>
  </si>
  <si>
    <t>riidepuu puidust, aluspuuga, hind pakkuda 1 tk kohta ja kirjelduses tuua välja kogus pakendis</t>
  </si>
  <si>
    <t>Müüja kohustub esitama ostjale pakutud toodete osas lisainformatsiooni, sh näiteks KN kood, päritolumaa, tarnija tootekood, EAN kood vms.</t>
  </si>
  <si>
    <t xml:space="preserve">Toote 1 tk hind* - märkida käibemaksuta ja maksimaalselt 2 kohta peale koma. See hind fikseeritakse hankelepingus ühikuhinnana kogu hankelepingu perioodiks ja peab olema ostjale lõplik, sh sisaldama kõiki vajalikke kulusid. Toodete puhul, mille hind on fikseeritud raamlepingus, ei või pakutav hind ületada raamlepingus pakutud maksimaalset hinda. Pakkuja peab arvestama, et kauba kogused tabelis ei ole siduvad ja transport ja mahalaadimine ostja poolt määratud asukohta (sh vajadusel konkreetsesse ruumi) on ostjale ilma täiendava tasuta ehk müüja kulul. </t>
  </si>
  <si>
    <t>Ostjal on õigus osta hankelepingu alt ka teisi tooteid, mida ei ole allpool toodud tabelis fikseeritud, kuid mis kuuluvad tabelis toodud tootegruppidesse. Nendele kaupadele peab rakenduma vähemalt raamlepingus fikseeritud allahindlusprotsent avalikust (kaupluse) hinnakirjast ning kaupade objektile toimetamine peab olema tasuta.</t>
  </si>
  <si>
    <t>labidavars puidust min 90 cm, metallist käeavaga, 1 tk</t>
  </si>
  <si>
    <t xml:space="preserve">Pakkumuse vorm, tehniline kirjeldus (osa 2 „Ehituspoe kaupade (va elektrikaubad) ostmine (KHL 1a KV)”)
</t>
  </si>
  <si>
    <t>puitbrikett, hele kandiline, ei sisalda lisaaineid, niiskuse sisaldus alla 8%, tuha sisaldus mitte üle 0,7%, kütteväärtus vähemalt 4,8 MWh/t, pakendatud veekindlasse pakendisse, 10 kg pakk</t>
  </si>
  <si>
    <t>Ostjal on õigus osta kaupu vajadusel ka hankelepingu väliselt, sh raamlepingu punktis 4.6 toodud juhtudel ning näiteks kui ühte toodet ostetakse ühekordse ostuna suures koguses (nt saematerjali või kaminapuude või okastraadi ühekordse tellimuse suurus on üle 2000 euro käibemaksuta)</t>
  </si>
  <si>
    <t xml:space="preserve">puidukruvi, 4x40mm, peitpea, min C3, torx, 200-300 tk/pakis, pakendi suurus ja hind tuua välja tulbas E, hind pakkuda arvestusega 250 tk/pakis </t>
  </si>
  <si>
    <t xml:space="preserve">puidukruvi, 4x40mm, peitpea, min C4, torx, 200-300 tk/pakis, pakendi suurus ja hind tuua välja tulbas E, hind pakkuda arvestusega 250 tk/pakis </t>
  </si>
  <si>
    <t xml:space="preserve">puidukruvi, 4,5x40mm, peitpea, min C2, torx, 200-300 tk/pakis, pakendi suurus ja hind tuua välja tulbas E, hind pakkuda arvestusega 250 tk/pakis </t>
  </si>
  <si>
    <t xml:space="preserve">puidukruvi, 5x60mm, peitpea, min C2, torx, 200-300 tk/pakis, pakendi suurus ja hind tuua välja tulbas E, hind pakkuda arvestusega 250 tk/pakis </t>
  </si>
  <si>
    <t>Decora AS 10150195</t>
  </si>
  <si>
    <t>Teip maalri 24mmx50m 60°C valge Spino</t>
  </si>
  <si>
    <t>Teip maalri 48mmx50m 60°C valge Spino</t>
  </si>
  <si>
    <t>Teip niiskuskindel extra strong 48mmx50m hall Folsen</t>
  </si>
  <si>
    <t>Teip pakke 48mmx66m läbipaistev</t>
  </si>
  <si>
    <t>Teip kahepoolne 19mmx5m sinine</t>
  </si>
  <si>
    <t>Teip niiskuskindel Geko USA 50mm/25m</t>
  </si>
  <si>
    <t>Moment Super 3g</t>
  </si>
  <si>
    <t>PUIDULIIM BRIKO PVA D3 1KG</t>
  </si>
  <si>
    <t>Protect Green 9L</t>
  </si>
  <si>
    <t>Aerosool akrüülvärv kollane matt RAL 1021 PintyPlus Evolution 400ml</t>
  </si>
  <si>
    <t>Aerosool akrüülvärv punane matt RAL 3020 PintyPlus Evolution 400ml</t>
  </si>
  <si>
    <t>Aerosool akrüülvärv sinine matt RAL 5010 PintyPlus Evolution 400ml</t>
  </si>
  <si>
    <t>Denatureeritud piiritus Profix 0,5L</t>
  </si>
  <si>
    <t>Karukeel 100x10m punane</t>
  </si>
  <si>
    <t>Karukeel 100x10m roheline</t>
  </si>
  <si>
    <t>OSB-3 plaat 8x1250x2500mm</t>
  </si>
  <si>
    <t>OSB-3 plaat 10x1250x2500mm</t>
  </si>
  <si>
    <t>OSB-3 plaat 12x1250x2500mm</t>
  </si>
  <si>
    <t>OSB-3 plaat 22x1250x2500mm</t>
  </si>
  <si>
    <t>Puitkiudplaat 3,2x1220x2440mm</t>
  </si>
  <si>
    <t>VINEER mänd III/III 6x2500x1250mm</t>
  </si>
  <si>
    <t>VINEER mänd III/III 12x2500x1250mm</t>
  </si>
  <si>
    <t>Filmi 12x1250x2500 mm F/F kask</t>
  </si>
  <si>
    <t>Filmi 15x1250x2500mm F/F kask</t>
  </si>
  <si>
    <t>Filmi 21x1250x2500 mm F/F kask</t>
  </si>
  <si>
    <t>SAEMAT. 50x50 KD L=3,0m kuivatatud</t>
  </si>
  <si>
    <t>SAEMAT. 50x100 KD L=3,0m kuivatatud</t>
  </si>
  <si>
    <t>SAEMAT. 50x150 KD L=3,0m kuivatatud</t>
  </si>
  <si>
    <t>HÖÖVELMAT. 45x45 3,0m 4xR3</t>
  </si>
  <si>
    <t>Sakret kuivbetoon BF 25kg talvine</t>
  </si>
  <si>
    <t>Traat 2mm HDG 5kg ca 203m</t>
  </si>
  <si>
    <t>Traat 4mm HDG 5kg ca 51m</t>
  </si>
  <si>
    <t>Traat põletatud 4,0mm</t>
  </si>
  <si>
    <t>Okastraat 1,7mm 250m Farma</t>
  </si>
  <si>
    <t>Nael must 2,0x40 1kg</t>
  </si>
  <si>
    <t>Nael must 2,5x60 1kg</t>
  </si>
  <si>
    <t>Nael must 4,0x100 1kg</t>
  </si>
  <si>
    <t>Nael must 5,0x150 1kg</t>
  </si>
  <si>
    <t>Nael must 6,0x200 1kg</t>
  </si>
  <si>
    <t>Nurgik 100x100x55x2,5mm tugevdusega Z275</t>
  </si>
  <si>
    <t>Nurgik 80x80x100x2,5mm Z275</t>
  </si>
  <si>
    <t>Naelutusplaat 200x80x2,0mm Z275</t>
  </si>
  <si>
    <t>Nurgik 50x50x35x2mm RV</t>
  </si>
  <si>
    <t>Ehituskoba 6x200 mm must</t>
  </si>
  <si>
    <t>Ehituskoba 8x270 mm must</t>
  </si>
  <si>
    <t>Ehituskoba 8x270 mm ZN</t>
  </si>
  <si>
    <t>Ehituskoba 10x320 mm must</t>
  </si>
  <si>
    <t>Ehituskoba 10x320 mm ZN</t>
  </si>
  <si>
    <t>Tabalukk 38mm raud</t>
  </si>
  <si>
    <t>Tabalukk Val PL40C 40mm kroom</t>
  </si>
  <si>
    <t>Tabalukk 32mm raud pikk aas</t>
  </si>
  <si>
    <t>Tabalukk 32mm raud</t>
  </si>
  <si>
    <t>Punutud nöör 4mm/20m vihk</t>
  </si>
  <si>
    <t>Punutud nöör 4mm polüpropüleen (müük 300m kaupa) must</t>
  </si>
  <si>
    <t>Rapid klambripüstol 6-14mm R33E</t>
  </si>
  <si>
    <t>Rapid klambrid 13/ 8 2500tk kollane</t>
  </si>
  <si>
    <t>Rapid klambrid 13/10 2500tk kollane</t>
  </si>
  <si>
    <t>Rapid klambrid 13/14 2500tk kollane</t>
  </si>
  <si>
    <t>Rapid klambrid 53/10 2500tk punane</t>
  </si>
  <si>
    <t>Rapid klambrid 53/14 2500tk punane</t>
  </si>
  <si>
    <t>Kirvevars 70cm kask</t>
  </si>
  <si>
    <t>Kemper gaas 336g 600ml</t>
  </si>
  <si>
    <t>Kemper põleti piezosüütega</t>
  </si>
  <si>
    <t>Ohulint 200m 70mm kollane/must</t>
  </si>
  <si>
    <t>Ohulint 500m 70mm kollane/must</t>
  </si>
  <si>
    <t>Ohulint 100m 70mm punane/valge</t>
  </si>
  <si>
    <t>Ohulint 200m 70mm punane/valge</t>
  </si>
  <si>
    <t>Ohulint 250m 75mm sinine</t>
  </si>
  <si>
    <t>Ohulint 250m 75mm kollane</t>
  </si>
  <si>
    <t>Kaitseülikond shield M</t>
  </si>
  <si>
    <t>Kaitseülikond shield L</t>
  </si>
  <si>
    <t>Kaitseülikond shield XL</t>
  </si>
  <si>
    <t>Kaitseülikond shield XXL</t>
  </si>
  <si>
    <t>Nöör heinapressi 2000m/kg 4kg must</t>
  </si>
  <si>
    <t>Heinapalli nöör TEX-2000 500m/kg 4kg valge</t>
  </si>
  <si>
    <t>Detia sipelga söödatoos</t>
  </si>
  <si>
    <t>Muld Biolan 60L must aiamaa</t>
  </si>
  <si>
    <t>Kalmuküünal kaanega 40h valge</t>
  </si>
  <si>
    <t>Tuletikud Europa 10 toosi</t>
  </si>
  <si>
    <t>Õhupall d19cm 100tk värvivalik</t>
  </si>
  <si>
    <t>Labidavars metall 90cm käeavaga</t>
  </si>
  <si>
    <t>Lumelabidas SnowXpert Fiskars</t>
  </si>
  <si>
    <t>Lumesahk SnowXpert Fiskars</t>
  </si>
  <si>
    <t>Puitbrikett Neutral 10kg</t>
  </si>
  <si>
    <t>Diffusil Plus 100ml</t>
  </si>
  <si>
    <t>Bensiin 2T 5L</t>
  </si>
  <si>
    <t>Köis veniv Espander  8mm must</t>
  </si>
  <si>
    <t>Köis veniv Espander  6mm must</t>
  </si>
  <si>
    <t>Kaminapuud 40L lepp, 3,09€ ja alus 60tk ehk 185,40€</t>
  </si>
  <si>
    <t>LAUD 22x100mm. KD L=3,0m kuivatatud</t>
  </si>
  <si>
    <t>LAUD 22x50mm KD L=3,0m kuivatatud</t>
  </si>
  <si>
    <t>Maskeerimisvärv Camouflage RAL9021 must 400ml, matt</t>
  </si>
  <si>
    <t>Maskeerimisvärv Camouflage RAL6031 roheline 400ml, matt</t>
  </si>
  <si>
    <t>Maskeerimisvärv Camouflage RAL8027 pruun 400ml, matt</t>
  </si>
  <si>
    <t>Aerosool akrüülvärv valge RAL 9010 PintyPlus Evolution 400ml, matt</t>
  </si>
  <si>
    <t>Sidumistraat aiavõrgule 0,8mm 50m tumeroheline</t>
  </si>
  <si>
    <t>Puidukruvi torx pp 4,0x40 C3 250tk</t>
  </si>
  <si>
    <t>Puidukruvi torx pp 4,0x40 C4 250tk</t>
  </si>
  <si>
    <t>Puidukruvi torx pp 4,5x40 C3 250tk</t>
  </si>
  <si>
    <t>Puidukruvi torx pp 5,0x 60 C3 250tk</t>
  </si>
  <si>
    <t>Puidukruvi torx pp 5,0x 80 C3 100tk</t>
  </si>
  <si>
    <t>Puidukruvi torx pp 5,0x100 C3 100tk</t>
  </si>
  <si>
    <t>Puidukruvi torx pp 6,0x 80 C3 100tk</t>
  </si>
  <si>
    <t>Puidukruvi torx pp 6,0x120 C3 100tk</t>
  </si>
  <si>
    <t>köis, 4 mm, 100-300 m, punutud, polüpropüleen, trummel, militaar ja must, ühiku hind 300 m kohta</t>
  </si>
  <si>
    <t>Koormakate  6x10m  roheline 70g/m²</t>
  </si>
  <si>
    <t>Koormakate  4x6m  roheline 70g/m²</t>
  </si>
  <si>
    <t>Koormakate  3x4m  roheline 70g/m²</t>
  </si>
  <si>
    <t>Koormakate  3x5m  roheline 70g/m²</t>
  </si>
  <si>
    <t>Koormakate  8x10m  roheline 70g/m²</t>
  </si>
  <si>
    <t>Koormakinnituse rihmad must 2 tk 1,2 m FASTER TOOLS</t>
  </si>
  <si>
    <t>Kanal.muhvtoru 40x2000 valge PP, 1,8mm seina paksus ja S20</t>
  </si>
  <si>
    <t>Kanal.muhvtoru 110x1000 hall PVC ja SN4</t>
  </si>
  <si>
    <t>Kile 3000x0,12mm UV 150m rullis</t>
  </si>
  <si>
    <t xml:space="preserve">kaminapuu, lepp, võrkkotis, kuiv (niiskusesisaldus maksimaalselt 20%), ei tohi olla hallitanud, porised, mädanenud, ca 30 cm pikad, min 30 l kott. Ühiku hind tabelis 40l kohta </t>
  </si>
  <si>
    <t>Aiavõrk punutud ZN 1,5x12,5m, silm 50x50mm, traat 1,9mm</t>
  </si>
  <si>
    <t>Riidepuu aluspuuga, riidepuu 63051, metall, mittelibisev kummine PVC kate, must</t>
  </si>
  <si>
    <t>Riidepuu 3tk puidust, pakendi hind 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</si>
</sst>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3" fontId="0" fillId="0" borderId="0" xfId="0" applyNumberFormat="1"/>
    <xf numFmtId="4" fontId="0" fillId="0" borderId="0" xfId="0" applyNumberFormat="1"/>
    <xf numFmtId="0" fontId="1" fillId="0" borderId="1" xfId="0" applyFont="1" applyBorder="1"/>
    <xf numFmtId="0" fontId="1" fillId="0" borderId="1" xfId="0" applyFont="1" applyBorder="1" applyAlignment="1">
      <alignment wrapText="1"/>
    </xf>
    <xf numFmtId="3" fontId="1" fillId="0" borderId="1" xfId="0" applyNumberFormat="1" applyFont="1" applyBorder="1" applyAlignment="1">
      <alignment wrapText="1"/>
    </xf>
    <xf numFmtId="4" fontId="1" fillId="0" borderId="1" xfId="0" applyNumberFormat="1" applyFont="1" applyBorder="1" applyAlignment="1">
      <alignment wrapText="1"/>
    </xf>
    <xf numFmtId="0" fontId="0" fillId="0" borderId="1" xfId="0" applyBorder="1"/>
    <xf numFmtId="0" fontId="0" fillId="0" borderId="1" xfId="0" applyBorder="1" applyAlignment="1">
      <alignment wrapText="1"/>
    </xf>
    <xf numFmtId="4" fontId="0" fillId="0" borderId="1" xfId="0" applyNumberFormat="1" applyBorder="1"/>
    <xf numFmtId="0" fontId="2" fillId="0" borderId="1" xfId="0" applyFont="1" applyBorder="1" applyAlignment="1">
      <alignment wrapText="1"/>
    </xf>
    <xf numFmtId="3" fontId="2" fillId="0" borderId="1" xfId="0" applyNumberFormat="1" applyFont="1" applyBorder="1"/>
    <xf numFmtId="4" fontId="0" fillId="2" borderId="1" xfId="0" applyNumberFormat="1" applyFill="1" applyBorder="1"/>
    <xf numFmtId="0" fontId="0" fillId="2" borderId="1" xfId="0" applyFill="1" applyBorder="1" applyAlignment="1">
      <alignment wrapText="1"/>
    </xf>
    <xf numFmtId="0" fontId="2" fillId="0" borderId="0" xfId="0" applyFont="1"/>
    <xf numFmtId="0" fontId="2" fillId="0" borderId="1" xfId="0" applyFont="1" applyBorder="1" applyAlignment="1">
      <alignment vertical="top" wrapText="1"/>
    </xf>
    <xf numFmtId="0" fontId="0" fillId="0" borderId="0" xfId="0" applyAlignment="1">
      <alignment wrapText="1"/>
    </xf>
    <xf numFmtId="0" fontId="2" fillId="0" borderId="1" xfId="0" applyFont="1" applyBorder="1"/>
    <xf numFmtId="4" fontId="2" fillId="0" borderId="1" xfId="0" applyNumberFormat="1" applyFont="1" applyBorder="1"/>
    <xf numFmtId="0" fontId="2" fillId="2" borderId="1" xfId="0" applyFont="1" applyFill="1" applyBorder="1" applyAlignment="1">
      <alignment horizontal="left" wrapText="1"/>
    </xf>
    <xf numFmtId="0" fontId="2" fillId="2" borderId="0" xfId="0" applyFont="1" applyFill="1" applyAlignment="1">
      <alignment horizontal="left" wrapText="1"/>
    </xf>
    <xf numFmtId="3" fontId="2" fillId="0" borderId="1" xfId="0" applyNumberFormat="1" applyFont="1" applyBorder="1" applyAlignment="1">
      <alignment wrapText="1"/>
    </xf>
    <xf numFmtId="0" fontId="3" fillId="0" borderId="0" xfId="0" applyFont="1"/>
    <xf numFmtId="2" fontId="0" fillId="0" borderId="0" xfId="0" applyNumberFormat="1"/>
    <xf numFmtId="0" fontId="2" fillId="0" borderId="1" xfId="0" applyFont="1" applyFill="1" applyBorder="1" applyAlignment="1">
      <alignment wrapText="1"/>
    </xf>
    <xf numFmtId="4" fontId="0" fillId="0" borderId="0" xfId="0" applyNumberFormat="1" applyFill="1"/>
    <xf numFmtId="0" fontId="0" fillId="0" borderId="0" xfId="0" applyFill="1"/>
    <xf numFmtId="4" fontId="2" fillId="2" borderId="1" xfId="0" applyNumberFormat="1" applyFont="1" applyFill="1" applyBorder="1"/>
    <xf numFmtId="0" fontId="0" fillId="0" borderId="0" xfId="0" applyAlignment="1">
      <alignmen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1894758</xdr:colOff>
      <xdr:row>0</xdr:row>
      <xdr:rowOff>57150</xdr:rowOff>
    </xdr:from>
    <xdr:to>
      <xdr:col>7</xdr:col>
      <xdr:colOff>466724</xdr:colOff>
      <xdr:row>3</xdr:row>
      <xdr:rowOff>133350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794113" y="57150"/>
          <a:ext cx="3365192" cy="65999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1" i="0" u="none" strike="noStrike" kern="0" cap="none" spc="0" normalizeH="0" baseline="0" noProof="0">
              <a:ln>
                <a:noFill/>
              </a:ln>
              <a:solidFill>
                <a:sysClr val="windowText" lastClr="000000"/>
              </a:solidFill>
              <a:effectLst/>
              <a:uLnTx/>
              <a:uFillTx/>
              <a:latin typeface="Calibri" panose="020F0502020204030204"/>
              <a:ea typeface="+mn-ea"/>
              <a:cs typeface="+mn-cs"/>
            </a:rPr>
            <a:t>Lisa 1</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t-EE" sz="1100" b="0" i="0" u="none" strike="noStrike" kern="0" cap="none" spc="0" normalizeH="0" baseline="0" noProof="0">
              <a:ln>
                <a:noFill/>
              </a:ln>
              <a:solidFill>
                <a:sysClr val="windowText" lastClr="000000"/>
              </a:solidFill>
              <a:effectLst/>
              <a:uLnTx/>
              <a:uFillTx/>
              <a:latin typeface="+mn-lt"/>
              <a:ea typeface="+mn-ea"/>
              <a:cs typeface="+mn-cs"/>
            </a:rPr>
            <a:t>Hankelepingu „Ehituspoe kaupade ostmine (KHL 1a KV)” (viitenumber 288966) juurde</a:t>
          </a:r>
          <a:endParaRPr kumimoji="0" lang="et-EE" sz="1800" b="0" i="0" u="none" strike="noStrike" kern="0" cap="none" spc="0" normalizeH="0" baseline="0" noProof="0">
            <a:ln>
              <a:noFill/>
            </a:ln>
            <a:solidFill>
              <a:sysClr val="windowText" lastClr="000000"/>
            </a:solidFill>
            <a:effectLst/>
            <a:uLnTx/>
            <a:uFillTx/>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t-E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3</xdr:col>
      <xdr:colOff>2162175</xdr:colOff>
      <xdr:row>133</xdr:row>
      <xdr:rowOff>57150</xdr:rowOff>
    </xdr:from>
    <xdr:to>
      <xdr:col>3</xdr:col>
      <xdr:colOff>3257550</xdr:colOff>
      <xdr:row>133</xdr:row>
      <xdr:rowOff>673585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7700" y="18345150"/>
          <a:ext cx="1095375" cy="6164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137"/>
  <sheetViews>
    <sheetView tabSelected="1" view="pageLayout" zoomScaleNormal="93" workbookViewId="0">
      <selection activeCell="G130" sqref="G130"/>
    </sheetView>
  </sheetViews>
  <sheetFormatPr defaultColWidth="8.7109375" defaultRowHeight="15" x14ac:dyDescent="0.25"/>
  <cols>
    <col min="1" max="1" width="4.28515625" bestFit="1" customWidth="1"/>
    <col min="2" max="2" width="4.28515625" customWidth="1"/>
    <col min="3" max="3" width="27.85546875" bestFit="1" customWidth="1"/>
    <col min="4" max="4" width="52.140625" style="17" customWidth="1"/>
    <col min="5" max="5" width="51.28515625" style="17" customWidth="1"/>
    <col min="6" max="6" width="9.85546875" style="2" customWidth="1"/>
    <col min="7" max="7" width="10.7109375" style="3" bestFit="1" customWidth="1"/>
    <col min="8" max="8" width="10.5703125" style="3" customWidth="1"/>
  </cols>
  <sheetData>
    <row r="4" spans="1:8" x14ac:dyDescent="0.25">
      <c r="A4" s="1" t="s">
        <v>131</v>
      </c>
      <c r="B4" s="1"/>
      <c r="C4" s="1"/>
    </row>
    <row r="6" spans="1:8" x14ac:dyDescent="0.25">
      <c r="A6" t="s">
        <v>10</v>
      </c>
    </row>
    <row r="7" spans="1:8" x14ac:dyDescent="0.25">
      <c r="A7" s="29" t="s">
        <v>125</v>
      </c>
      <c r="B7" s="29"/>
      <c r="C7" s="29"/>
      <c r="D7" s="29"/>
      <c r="E7" s="29"/>
      <c r="F7" s="29"/>
      <c r="G7" s="29"/>
      <c r="H7" s="29"/>
    </row>
    <row r="8" spans="1:8" x14ac:dyDescent="0.25">
      <c r="A8" s="29"/>
      <c r="B8" s="29"/>
      <c r="C8" s="29"/>
      <c r="D8" s="29"/>
      <c r="E8" s="29"/>
      <c r="F8" s="29"/>
      <c r="G8" s="29"/>
      <c r="H8" s="29"/>
    </row>
    <row r="9" spans="1:8" x14ac:dyDescent="0.25">
      <c r="A9" s="30" t="s">
        <v>128</v>
      </c>
      <c r="B9" s="29"/>
      <c r="C9" s="29"/>
      <c r="D9" s="29"/>
      <c r="E9" s="29"/>
      <c r="F9" s="29"/>
      <c r="G9" s="29"/>
      <c r="H9" s="29"/>
    </row>
    <row r="10" spans="1:8" x14ac:dyDescent="0.25">
      <c r="A10" s="29"/>
      <c r="B10" s="29"/>
      <c r="C10" s="29"/>
      <c r="D10" s="29"/>
      <c r="E10" s="29"/>
      <c r="F10" s="29"/>
      <c r="G10" s="29"/>
      <c r="H10" s="29"/>
    </row>
    <row r="11" spans="1:8" x14ac:dyDescent="0.25">
      <c r="A11" s="29"/>
      <c r="B11" s="29"/>
      <c r="C11" s="29"/>
      <c r="D11" s="29"/>
      <c r="E11" s="29"/>
      <c r="F11" s="29"/>
      <c r="G11" s="29"/>
      <c r="H11" s="29"/>
    </row>
    <row r="12" spans="1:8" x14ac:dyDescent="0.25">
      <c r="A12" t="s">
        <v>127</v>
      </c>
      <c r="B12" s="17"/>
      <c r="C12" s="17"/>
      <c r="F12" s="17"/>
      <c r="G12" s="17"/>
      <c r="H12" s="17"/>
    </row>
    <row r="13" spans="1:8" x14ac:dyDescent="0.25">
      <c r="A13" s="29" t="s">
        <v>129</v>
      </c>
      <c r="B13" s="29"/>
      <c r="C13" s="29"/>
      <c r="D13" s="29"/>
      <c r="E13" s="29"/>
      <c r="F13" s="29"/>
      <c r="G13" s="29"/>
      <c r="H13" s="29"/>
    </row>
    <row r="14" spans="1:8" x14ac:dyDescent="0.25">
      <c r="A14" s="29"/>
      <c r="B14" s="29"/>
      <c r="C14" s="29"/>
      <c r="D14" s="29"/>
      <c r="E14" s="29"/>
      <c r="F14" s="29"/>
      <c r="G14" s="29"/>
      <c r="H14" s="29"/>
    </row>
    <row r="15" spans="1:8" x14ac:dyDescent="0.25">
      <c r="A15" s="29" t="s">
        <v>133</v>
      </c>
      <c r="B15" s="29"/>
      <c r="C15" s="29"/>
      <c r="D15" s="29"/>
      <c r="E15" s="29"/>
      <c r="F15" s="29"/>
      <c r="G15" s="29"/>
      <c r="H15" s="29"/>
    </row>
    <row r="16" spans="1:8" x14ac:dyDescent="0.25">
      <c r="A16" s="29"/>
      <c r="B16" s="29"/>
      <c r="C16" s="29"/>
      <c r="D16" s="29"/>
      <c r="E16" s="29"/>
      <c r="F16" s="29"/>
      <c r="G16" s="29"/>
      <c r="H16" s="29"/>
    </row>
    <row r="17" spans="1:8" x14ac:dyDescent="0.25">
      <c r="A17" s="15" t="s">
        <v>59</v>
      </c>
      <c r="B17" s="15"/>
    </row>
    <row r="18" spans="1:8" x14ac:dyDescent="0.25">
      <c r="A18" s="23" t="s">
        <v>93</v>
      </c>
      <c r="B18" s="15"/>
      <c r="D18" s="14" t="s">
        <v>138</v>
      </c>
    </row>
    <row r="19" spans="1:8" ht="45" x14ac:dyDescent="0.25">
      <c r="A19" s="5" t="s">
        <v>90</v>
      </c>
      <c r="B19" s="5" t="s">
        <v>91</v>
      </c>
      <c r="C19" s="4" t="s">
        <v>53</v>
      </c>
      <c r="D19" s="5" t="s">
        <v>55</v>
      </c>
      <c r="E19" s="5" t="s">
        <v>56</v>
      </c>
      <c r="F19" s="6" t="s">
        <v>58</v>
      </c>
      <c r="G19" s="7" t="s">
        <v>54</v>
      </c>
      <c r="H19" s="7" t="s">
        <v>18</v>
      </c>
    </row>
    <row r="20" spans="1:8" x14ac:dyDescent="0.25">
      <c r="A20" s="8">
        <v>1</v>
      </c>
      <c r="B20" s="8">
        <v>1</v>
      </c>
      <c r="C20" s="8" t="s">
        <v>50</v>
      </c>
      <c r="D20" s="11" t="s">
        <v>80</v>
      </c>
      <c r="E20" s="20" t="s">
        <v>139</v>
      </c>
      <c r="F20" s="22">
        <v>500</v>
      </c>
      <c r="G20" s="13">
        <v>0.53820000000000001</v>
      </c>
      <c r="H20" s="10">
        <f>F20*G20</f>
        <v>269.10000000000002</v>
      </c>
    </row>
    <row r="21" spans="1:8" x14ac:dyDescent="0.25">
      <c r="A21" s="8">
        <v>2</v>
      </c>
      <c r="B21" s="8">
        <v>2</v>
      </c>
      <c r="C21" s="8" t="s">
        <v>50</v>
      </c>
      <c r="D21" s="11" t="s">
        <v>77</v>
      </c>
      <c r="E21" s="20" t="s">
        <v>140</v>
      </c>
      <c r="F21" s="12">
        <v>1500</v>
      </c>
      <c r="G21" s="13">
        <v>1.0647</v>
      </c>
      <c r="H21" s="10">
        <f>F21*G21</f>
        <v>1597.05</v>
      </c>
    </row>
    <row r="22" spans="1:8" x14ac:dyDescent="0.25">
      <c r="A22" s="8">
        <v>3</v>
      </c>
      <c r="B22" s="8">
        <v>3</v>
      </c>
      <c r="C22" s="8" t="s">
        <v>50</v>
      </c>
      <c r="D22" s="11" t="s">
        <v>26</v>
      </c>
      <c r="E22" s="20" t="s">
        <v>141</v>
      </c>
      <c r="F22" s="12">
        <v>1000</v>
      </c>
      <c r="G22" s="13">
        <v>3.3929999999999998</v>
      </c>
      <c r="H22" s="10">
        <f>F22*G22</f>
        <v>3393</v>
      </c>
    </row>
    <row r="23" spans="1:8" x14ac:dyDescent="0.25">
      <c r="A23" s="8">
        <v>4</v>
      </c>
      <c r="B23" s="8">
        <v>4</v>
      </c>
      <c r="C23" s="8" t="s">
        <v>50</v>
      </c>
      <c r="D23" s="11" t="s">
        <v>76</v>
      </c>
      <c r="E23" s="20" t="s">
        <v>142</v>
      </c>
      <c r="F23" s="12">
        <v>800</v>
      </c>
      <c r="G23" s="13">
        <v>0.40950000000000003</v>
      </c>
      <c r="H23" s="10">
        <f t="shared" ref="H23:H61" si="0">F23*G23</f>
        <v>327.60000000000002</v>
      </c>
    </row>
    <row r="24" spans="1:8" ht="30" x14ac:dyDescent="0.25">
      <c r="A24" s="8">
        <v>5</v>
      </c>
      <c r="B24" s="8">
        <v>5</v>
      </c>
      <c r="C24" s="8" t="s">
        <v>50</v>
      </c>
      <c r="D24" s="11" t="s">
        <v>27</v>
      </c>
      <c r="E24" s="20" t="s">
        <v>143</v>
      </c>
      <c r="F24" s="12">
        <v>150</v>
      </c>
      <c r="G24" s="13">
        <v>2.2464</v>
      </c>
      <c r="H24" s="10">
        <f t="shared" si="0"/>
        <v>336.96</v>
      </c>
    </row>
    <row r="25" spans="1:8" x14ac:dyDescent="0.25">
      <c r="A25" s="8">
        <v>6</v>
      </c>
      <c r="B25" s="8">
        <v>6</v>
      </c>
      <c r="C25" s="8" t="s">
        <v>50</v>
      </c>
      <c r="D25" s="11" t="s">
        <v>78</v>
      </c>
      <c r="E25" s="20" t="s">
        <v>144</v>
      </c>
      <c r="F25" s="12">
        <v>500</v>
      </c>
      <c r="G25" s="13">
        <v>5.2745559999999996</v>
      </c>
      <c r="H25" s="10">
        <f t="shared" si="0"/>
        <v>2637.2779999999998</v>
      </c>
    </row>
    <row r="26" spans="1:8" x14ac:dyDescent="0.25">
      <c r="A26" s="8">
        <v>7</v>
      </c>
      <c r="B26" s="8">
        <v>7</v>
      </c>
      <c r="C26" s="8" t="s">
        <v>50</v>
      </c>
      <c r="D26" s="11" t="s">
        <v>33</v>
      </c>
      <c r="E26" s="20" t="s">
        <v>145</v>
      </c>
      <c r="F26" s="12">
        <v>150</v>
      </c>
      <c r="G26" s="13">
        <v>0.7991733333333334</v>
      </c>
      <c r="H26" s="10">
        <f t="shared" si="0"/>
        <v>119.876</v>
      </c>
    </row>
    <row r="27" spans="1:8" x14ac:dyDescent="0.25">
      <c r="A27" s="8">
        <v>8</v>
      </c>
      <c r="B27" s="8" t="s">
        <v>92</v>
      </c>
      <c r="C27" s="8" t="s">
        <v>50</v>
      </c>
      <c r="D27" s="11" t="s">
        <v>81</v>
      </c>
      <c r="E27" s="20" t="s">
        <v>146</v>
      </c>
      <c r="F27" s="12">
        <v>15</v>
      </c>
      <c r="G27" s="13">
        <v>3.7180000000000004</v>
      </c>
      <c r="H27" s="10">
        <f t="shared" si="0"/>
        <v>55.77</v>
      </c>
    </row>
    <row r="28" spans="1:8" ht="30" x14ac:dyDescent="0.25">
      <c r="A28" s="8">
        <v>9</v>
      </c>
      <c r="B28" s="8">
        <v>8</v>
      </c>
      <c r="C28" s="8" t="s">
        <v>50</v>
      </c>
      <c r="D28" s="11" t="s">
        <v>31</v>
      </c>
      <c r="E28" s="20" t="s">
        <v>147</v>
      </c>
      <c r="F28" s="12">
        <v>34.980079681274901</v>
      </c>
      <c r="G28" s="13">
        <v>40.888071526195901</v>
      </c>
      <c r="H28" s="10">
        <f t="shared" si="0"/>
        <v>1430.268</v>
      </c>
    </row>
    <row r="29" spans="1:8" ht="30" x14ac:dyDescent="0.25">
      <c r="A29" s="8">
        <v>10</v>
      </c>
      <c r="B29" s="8">
        <v>9</v>
      </c>
      <c r="C29" s="8" t="s">
        <v>50</v>
      </c>
      <c r="D29" s="11" t="s">
        <v>5</v>
      </c>
      <c r="E29" s="20" t="s">
        <v>230</v>
      </c>
      <c r="F29" s="12">
        <v>200</v>
      </c>
      <c r="G29" s="13">
        <v>4.5162000000000004</v>
      </c>
      <c r="H29" s="10">
        <f t="shared" si="0"/>
        <v>903.24000000000012</v>
      </c>
    </row>
    <row r="30" spans="1:8" ht="30" x14ac:dyDescent="0.25">
      <c r="A30" s="8">
        <v>11</v>
      </c>
      <c r="B30" s="8">
        <v>10</v>
      </c>
      <c r="C30" s="8" t="s">
        <v>50</v>
      </c>
      <c r="D30" s="11" t="s">
        <v>23</v>
      </c>
      <c r="E30" s="20" t="s">
        <v>148</v>
      </c>
      <c r="F30" s="12">
        <v>200</v>
      </c>
      <c r="G30" s="13">
        <v>6.5520000000000005</v>
      </c>
      <c r="H30" s="10">
        <f t="shared" si="0"/>
        <v>1310.4000000000001</v>
      </c>
    </row>
    <row r="31" spans="1:8" ht="30" x14ac:dyDescent="0.25">
      <c r="A31" s="8">
        <v>12</v>
      </c>
      <c r="B31" s="8">
        <v>11</v>
      </c>
      <c r="C31" s="8" t="s">
        <v>50</v>
      </c>
      <c r="D31" s="11" t="s">
        <v>79</v>
      </c>
      <c r="E31" s="20" t="s">
        <v>149</v>
      </c>
      <c r="F31" s="12">
        <v>200</v>
      </c>
      <c r="G31" s="13">
        <v>6.5520000000000005</v>
      </c>
      <c r="H31" s="10">
        <f t="shared" si="0"/>
        <v>1310.4000000000001</v>
      </c>
    </row>
    <row r="32" spans="1:8" ht="30" x14ac:dyDescent="0.25">
      <c r="A32" s="8">
        <v>13</v>
      </c>
      <c r="B32" s="8">
        <v>12</v>
      </c>
      <c r="C32" s="8" t="s">
        <v>50</v>
      </c>
      <c r="D32" s="11" t="s">
        <v>24</v>
      </c>
      <c r="E32" s="20" t="s">
        <v>231</v>
      </c>
      <c r="F32" s="12">
        <v>200</v>
      </c>
      <c r="G32" s="13">
        <v>4.5162000000000004</v>
      </c>
      <c r="H32" s="10">
        <f t="shared" si="0"/>
        <v>903.24000000000012</v>
      </c>
    </row>
    <row r="33" spans="1:8" ht="30" x14ac:dyDescent="0.25">
      <c r="A33" s="8">
        <v>14</v>
      </c>
      <c r="B33" s="8" t="s">
        <v>92</v>
      </c>
      <c r="C33" s="8" t="s">
        <v>50</v>
      </c>
      <c r="D33" s="11" t="s">
        <v>82</v>
      </c>
      <c r="E33" s="20" t="s">
        <v>150</v>
      </c>
      <c r="F33" s="12">
        <v>150</v>
      </c>
      <c r="G33" s="13">
        <v>6.5519999999999996</v>
      </c>
      <c r="H33" s="10">
        <f t="shared" si="0"/>
        <v>982.8</v>
      </c>
    </row>
    <row r="34" spans="1:8" ht="30" x14ac:dyDescent="0.25">
      <c r="A34" s="8">
        <v>15</v>
      </c>
      <c r="B34" s="8" t="s">
        <v>92</v>
      </c>
      <c r="C34" s="8" t="s">
        <v>50</v>
      </c>
      <c r="D34" s="11" t="s">
        <v>68</v>
      </c>
      <c r="E34" s="20" t="s">
        <v>232</v>
      </c>
      <c r="F34" s="12">
        <v>150</v>
      </c>
      <c r="G34" s="13">
        <v>4.5161999999999995</v>
      </c>
      <c r="H34" s="10">
        <f t="shared" si="0"/>
        <v>677.43</v>
      </c>
    </row>
    <row r="35" spans="1:8" ht="30" x14ac:dyDescent="0.25">
      <c r="A35" s="8">
        <v>16</v>
      </c>
      <c r="B35" s="8" t="s">
        <v>92</v>
      </c>
      <c r="C35" s="8" t="s">
        <v>50</v>
      </c>
      <c r="D35" s="11" t="s">
        <v>118</v>
      </c>
      <c r="E35" s="20" t="s">
        <v>233</v>
      </c>
      <c r="F35" s="12">
        <v>150</v>
      </c>
      <c r="G35" s="13">
        <v>6.5519999999999996</v>
      </c>
      <c r="H35" s="10">
        <f t="shared" si="0"/>
        <v>982.8</v>
      </c>
    </row>
    <row r="36" spans="1:8" ht="30" x14ac:dyDescent="0.25">
      <c r="A36" s="8">
        <v>17</v>
      </c>
      <c r="B36" s="8">
        <v>13</v>
      </c>
      <c r="C36" s="8" t="s">
        <v>50</v>
      </c>
      <c r="D36" s="11" t="s">
        <v>21</v>
      </c>
      <c r="E36" s="20" t="s">
        <v>151</v>
      </c>
      <c r="F36" s="12">
        <v>3000</v>
      </c>
      <c r="G36" s="13">
        <v>1.2051000000000001</v>
      </c>
      <c r="H36" s="10">
        <f t="shared" si="0"/>
        <v>3615.3</v>
      </c>
    </row>
    <row r="37" spans="1:8" x14ac:dyDescent="0.25">
      <c r="A37" s="8">
        <v>18</v>
      </c>
      <c r="B37" s="8" t="s">
        <v>92</v>
      </c>
      <c r="C37" s="8" t="s">
        <v>50</v>
      </c>
      <c r="D37" s="11" t="s">
        <v>95</v>
      </c>
      <c r="E37" s="20" t="s">
        <v>152</v>
      </c>
      <c r="F37" s="12">
        <v>50</v>
      </c>
      <c r="G37" s="13">
        <v>34.996000000000002</v>
      </c>
      <c r="H37" s="10">
        <f t="shared" si="0"/>
        <v>1749.8000000000002</v>
      </c>
    </row>
    <row r="38" spans="1:8" x14ac:dyDescent="0.25">
      <c r="A38" s="8">
        <v>19</v>
      </c>
      <c r="B38" s="8" t="s">
        <v>92</v>
      </c>
      <c r="C38" s="8" t="s">
        <v>50</v>
      </c>
      <c r="D38" s="11" t="s">
        <v>96</v>
      </c>
      <c r="E38" s="20" t="s">
        <v>153</v>
      </c>
      <c r="F38" s="12">
        <v>50</v>
      </c>
      <c r="G38" s="13">
        <v>21.879000000000001</v>
      </c>
      <c r="H38" s="10">
        <f t="shared" si="0"/>
        <v>1093.95</v>
      </c>
    </row>
    <row r="39" spans="1:8" x14ac:dyDescent="0.25">
      <c r="A39" s="8">
        <v>20</v>
      </c>
      <c r="B39" s="8" t="s">
        <v>92</v>
      </c>
      <c r="C39" s="8" t="s">
        <v>50</v>
      </c>
      <c r="D39" s="11" t="s">
        <v>83</v>
      </c>
      <c r="E39" s="20" t="s">
        <v>154</v>
      </c>
      <c r="F39" s="12">
        <v>50</v>
      </c>
      <c r="G39" s="13">
        <v>10.2295</v>
      </c>
      <c r="H39" s="10">
        <f t="shared" si="0"/>
        <v>511.47499999999997</v>
      </c>
    </row>
    <row r="40" spans="1:8" x14ac:dyDescent="0.25">
      <c r="A40" s="8">
        <v>21</v>
      </c>
      <c r="B40" s="8">
        <v>14</v>
      </c>
      <c r="C40" s="8" t="s">
        <v>50</v>
      </c>
      <c r="D40" s="11" t="s">
        <v>0</v>
      </c>
      <c r="E40" s="20" t="s">
        <v>155</v>
      </c>
      <c r="F40" s="12">
        <v>200</v>
      </c>
      <c r="G40" s="13">
        <v>9.8565350000000009</v>
      </c>
      <c r="H40" s="10">
        <f t="shared" si="0"/>
        <v>1971.3070000000002</v>
      </c>
    </row>
    <row r="41" spans="1:8" x14ac:dyDescent="0.25">
      <c r="A41" s="8">
        <v>22</v>
      </c>
      <c r="B41" s="8">
        <v>15</v>
      </c>
      <c r="C41" s="8" t="s">
        <v>50</v>
      </c>
      <c r="D41" s="11" t="s">
        <v>1</v>
      </c>
      <c r="E41" s="20" t="s">
        <v>156</v>
      </c>
      <c r="F41" s="12">
        <v>100</v>
      </c>
      <c r="G41" s="13">
        <v>11.827860000000001</v>
      </c>
      <c r="H41" s="10">
        <f t="shared" si="0"/>
        <v>1182.7860000000001</v>
      </c>
    </row>
    <row r="42" spans="1:8" x14ac:dyDescent="0.25">
      <c r="A42" s="8">
        <v>23</v>
      </c>
      <c r="B42" s="8">
        <v>16</v>
      </c>
      <c r="C42" s="8" t="s">
        <v>50</v>
      </c>
      <c r="D42" s="11" t="s">
        <v>32</v>
      </c>
      <c r="E42" s="20" t="s">
        <v>157</v>
      </c>
      <c r="F42" s="12">
        <v>50</v>
      </c>
      <c r="G42" s="13">
        <v>21.7377</v>
      </c>
      <c r="H42" s="10">
        <f t="shared" si="0"/>
        <v>1086.885</v>
      </c>
    </row>
    <row r="43" spans="1:8" x14ac:dyDescent="0.25">
      <c r="A43" s="8">
        <v>24</v>
      </c>
      <c r="B43" s="8" t="s">
        <v>92</v>
      </c>
      <c r="C43" s="8" t="s">
        <v>50</v>
      </c>
      <c r="D43" s="11" t="s">
        <v>110</v>
      </c>
      <c r="E43" s="20" t="s">
        <v>158</v>
      </c>
      <c r="F43" s="12">
        <v>20</v>
      </c>
      <c r="G43" s="13">
        <v>4.9016500000000001</v>
      </c>
      <c r="H43" s="10">
        <f t="shared" si="0"/>
        <v>98.033000000000001</v>
      </c>
    </row>
    <row r="44" spans="1:8" x14ac:dyDescent="0.25">
      <c r="A44" s="8">
        <v>25</v>
      </c>
      <c r="B44" s="8" t="s">
        <v>92</v>
      </c>
      <c r="C44" s="8" t="s">
        <v>50</v>
      </c>
      <c r="D44" s="11" t="s">
        <v>109</v>
      </c>
      <c r="E44" s="20" t="s">
        <v>159</v>
      </c>
      <c r="F44" s="12">
        <v>30</v>
      </c>
      <c r="G44" s="13">
        <v>19.5</v>
      </c>
      <c r="H44" s="10">
        <f t="shared" si="0"/>
        <v>585</v>
      </c>
    </row>
    <row r="45" spans="1:8" x14ac:dyDescent="0.25">
      <c r="A45" s="8">
        <v>26</v>
      </c>
      <c r="B45" s="8" t="s">
        <v>92</v>
      </c>
      <c r="C45" s="8" t="s">
        <v>50</v>
      </c>
      <c r="D45" s="11" t="s">
        <v>111</v>
      </c>
      <c r="E45" s="20" t="s">
        <v>160</v>
      </c>
      <c r="F45" s="12">
        <v>15</v>
      </c>
      <c r="G45" s="13">
        <v>24.7</v>
      </c>
      <c r="H45" s="10">
        <f t="shared" si="0"/>
        <v>370.5</v>
      </c>
    </row>
    <row r="46" spans="1:8" ht="30" x14ac:dyDescent="0.25">
      <c r="A46" s="8">
        <v>27</v>
      </c>
      <c r="B46" s="8" t="s">
        <v>92</v>
      </c>
      <c r="C46" s="18" t="s">
        <v>50</v>
      </c>
      <c r="D46" s="11" t="s">
        <v>112</v>
      </c>
      <c r="E46" s="20" t="s">
        <v>161</v>
      </c>
      <c r="F46" s="12">
        <v>15</v>
      </c>
      <c r="G46" s="13">
        <v>54.6</v>
      </c>
      <c r="H46" s="10">
        <f t="shared" si="0"/>
        <v>819</v>
      </c>
    </row>
    <row r="47" spans="1:8" ht="30" x14ac:dyDescent="0.25">
      <c r="A47" s="8">
        <v>28</v>
      </c>
      <c r="B47" s="8" t="s">
        <v>92</v>
      </c>
      <c r="C47" s="18" t="s">
        <v>50</v>
      </c>
      <c r="D47" s="11" t="s">
        <v>113</v>
      </c>
      <c r="E47" s="20" t="s">
        <v>162</v>
      </c>
      <c r="F47" s="12">
        <v>15</v>
      </c>
      <c r="G47" s="13">
        <v>61.1</v>
      </c>
      <c r="H47" s="10">
        <f t="shared" si="0"/>
        <v>916.5</v>
      </c>
    </row>
    <row r="48" spans="1:8" ht="30" x14ac:dyDescent="0.25">
      <c r="A48" s="8">
        <v>29</v>
      </c>
      <c r="B48" s="8" t="s">
        <v>92</v>
      </c>
      <c r="C48" s="18" t="s">
        <v>50</v>
      </c>
      <c r="D48" s="11" t="s">
        <v>114</v>
      </c>
      <c r="E48" s="20" t="s">
        <v>163</v>
      </c>
      <c r="F48" s="12">
        <v>20</v>
      </c>
      <c r="G48" s="13">
        <v>84.5</v>
      </c>
      <c r="H48" s="10">
        <f t="shared" si="0"/>
        <v>1690</v>
      </c>
    </row>
    <row r="49" spans="1:8" ht="30" x14ac:dyDescent="0.25">
      <c r="A49" s="8">
        <v>30</v>
      </c>
      <c r="B49" s="8" t="s">
        <v>92</v>
      </c>
      <c r="C49" s="8" t="s">
        <v>50</v>
      </c>
      <c r="D49" s="11" t="s">
        <v>119</v>
      </c>
      <c r="E49" s="20" t="s">
        <v>164</v>
      </c>
      <c r="F49" s="12">
        <v>800</v>
      </c>
      <c r="G49" s="13">
        <v>2.86</v>
      </c>
      <c r="H49" s="10">
        <f>F49*G49</f>
        <v>2288</v>
      </c>
    </row>
    <row r="50" spans="1:8" ht="30" x14ac:dyDescent="0.25">
      <c r="A50" s="8">
        <v>31</v>
      </c>
      <c r="B50" s="8" t="s">
        <v>92</v>
      </c>
      <c r="C50" s="8" t="s">
        <v>50</v>
      </c>
      <c r="D50" s="11" t="s">
        <v>120</v>
      </c>
      <c r="E50" s="20" t="s">
        <v>165</v>
      </c>
      <c r="F50" s="12">
        <v>800</v>
      </c>
      <c r="G50" s="13">
        <v>5.4210000000000003</v>
      </c>
      <c r="H50" s="10">
        <f t="shared" si="0"/>
        <v>4336.8</v>
      </c>
    </row>
    <row r="51" spans="1:8" ht="30" x14ac:dyDescent="0.25">
      <c r="A51" s="8">
        <v>32</v>
      </c>
      <c r="B51" s="8" t="s">
        <v>92</v>
      </c>
      <c r="C51" s="8" t="s">
        <v>50</v>
      </c>
      <c r="D51" s="11" t="s">
        <v>121</v>
      </c>
      <c r="E51" s="20" t="s">
        <v>166</v>
      </c>
      <c r="F51" s="12">
        <v>20</v>
      </c>
      <c r="G51" s="13">
        <v>7.0980000000000008</v>
      </c>
      <c r="H51" s="10">
        <f t="shared" ref="H51" si="1">F51*G51</f>
        <v>141.96</v>
      </c>
    </row>
    <row r="52" spans="1:8" ht="30" x14ac:dyDescent="0.25">
      <c r="A52" s="8">
        <v>33</v>
      </c>
      <c r="B52" s="8" t="s">
        <v>92</v>
      </c>
      <c r="C52" s="8" t="s">
        <v>50</v>
      </c>
      <c r="D52" s="11" t="s">
        <v>115</v>
      </c>
      <c r="E52" s="20" t="s">
        <v>167</v>
      </c>
      <c r="F52" s="12">
        <v>60</v>
      </c>
      <c r="G52" s="13">
        <v>2.86</v>
      </c>
      <c r="H52" s="10">
        <f t="shared" si="0"/>
        <v>171.6</v>
      </c>
    </row>
    <row r="53" spans="1:8" ht="30" x14ac:dyDescent="0.25">
      <c r="A53" s="8">
        <v>34</v>
      </c>
      <c r="B53" s="8" t="s">
        <v>92</v>
      </c>
      <c r="C53" s="8" t="s">
        <v>50</v>
      </c>
      <c r="D53" s="11" t="s">
        <v>116</v>
      </c>
      <c r="E53" s="20" t="s">
        <v>228</v>
      </c>
      <c r="F53" s="12">
        <v>1000</v>
      </c>
      <c r="G53" s="13">
        <v>2.4700000000000002</v>
      </c>
      <c r="H53" s="10">
        <f t="shared" si="0"/>
        <v>2470</v>
      </c>
    </row>
    <row r="54" spans="1:8" ht="30" x14ac:dyDescent="0.25">
      <c r="A54" s="8">
        <v>35</v>
      </c>
      <c r="B54" s="8" t="s">
        <v>92</v>
      </c>
      <c r="C54" s="8" t="s">
        <v>50</v>
      </c>
      <c r="D54" s="11" t="s">
        <v>117</v>
      </c>
      <c r="E54" s="20" t="s">
        <v>229</v>
      </c>
      <c r="F54" s="12">
        <v>500</v>
      </c>
      <c r="G54" s="13">
        <v>1.3779999999999999</v>
      </c>
      <c r="H54" s="10">
        <f t="shared" si="0"/>
        <v>689</v>
      </c>
    </row>
    <row r="55" spans="1:8" x14ac:dyDescent="0.25">
      <c r="A55" s="8">
        <v>36</v>
      </c>
      <c r="B55" s="8">
        <v>17</v>
      </c>
      <c r="C55" s="8" t="s">
        <v>50</v>
      </c>
      <c r="D55" s="11" t="s">
        <v>2</v>
      </c>
      <c r="E55" s="20" t="s">
        <v>168</v>
      </c>
      <c r="F55" s="12">
        <v>300</v>
      </c>
      <c r="G55" s="28">
        <v>2.88</v>
      </c>
      <c r="H55" s="10">
        <f t="shared" si="0"/>
        <v>864</v>
      </c>
    </row>
    <row r="56" spans="1:8" ht="30" x14ac:dyDescent="0.25">
      <c r="A56" s="8">
        <v>37</v>
      </c>
      <c r="B56" s="8">
        <v>19</v>
      </c>
      <c r="C56" s="8" t="s">
        <v>49</v>
      </c>
      <c r="D56" s="11" t="s">
        <v>29</v>
      </c>
      <c r="E56" s="20" t="s">
        <v>169</v>
      </c>
      <c r="F56" s="12">
        <v>300</v>
      </c>
      <c r="G56" s="13">
        <v>11.8287</v>
      </c>
      <c r="H56" s="10">
        <f t="shared" si="0"/>
        <v>3548.6099999999997</v>
      </c>
    </row>
    <row r="57" spans="1:8" ht="30" x14ac:dyDescent="0.25">
      <c r="A57" s="8">
        <v>38</v>
      </c>
      <c r="B57" s="8">
        <v>20</v>
      </c>
      <c r="C57" s="8" t="s">
        <v>49</v>
      </c>
      <c r="D57" s="11" t="s">
        <v>28</v>
      </c>
      <c r="E57" s="20" t="s">
        <v>170</v>
      </c>
      <c r="F57" s="12">
        <v>500</v>
      </c>
      <c r="G57" s="13">
        <v>9.1844999999999999</v>
      </c>
      <c r="H57" s="10">
        <f t="shared" si="0"/>
        <v>4592.25</v>
      </c>
    </row>
    <row r="58" spans="1:8" ht="30" x14ac:dyDescent="0.25">
      <c r="A58" s="8">
        <v>39</v>
      </c>
      <c r="B58" s="8">
        <v>21</v>
      </c>
      <c r="C58" s="8" t="s">
        <v>49</v>
      </c>
      <c r="D58" s="11" t="s">
        <v>51</v>
      </c>
      <c r="E58" s="21" t="s">
        <v>171</v>
      </c>
      <c r="F58" s="12">
        <v>100</v>
      </c>
      <c r="G58" s="13">
        <v>13.1625</v>
      </c>
      <c r="H58" s="10">
        <f t="shared" si="0"/>
        <v>1316.25</v>
      </c>
    </row>
    <row r="59" spans="1:8" x14ac:dyDescent="0.25">
      <c r="A59" s="8">
        <v>40</v>
      </c>
      <c r="B59" s="8">
        <v>22</v>
      </c>
      <c r="C59" s="8" t="s">
        <v>49</v>
      </c>
      <c r="D59" s="11" t="s">
        <v>57</v>
      </c>
      <c r="E59" s="20" t="s">
        <v>172</v>
      </c>
      <c r="F59" s="12">
        <v>50</v>
      </c>
      <c r="G59" s="13">
        <v>35.1</v>
      </c>
      <c r="H59" s="10">
        <f t="shared" si="0"/>
        <v>1755</v>
      </c>
    </row>
    <row r="60" spans="1:8" ht="30" x14ac:dyDescent="0.25">
      <c r="A60" s="8">
        <v>41</v>
      </c>
      <c r="B60" s="8" t="s">
        <v>92</v>
      </c>
      <c r="C60" s="8" t="s">
        <v>49</v>
      </c>
      <c r="D60" s="11" t="s">
        <v>97</v>
      </c>
      <c r="E60" s="20" t="s">
        <v>234</v>
      </c>
      <c r="F60" s="12">
        <v>320</v>
      </c>
      <c r="G60" s="13">
        <v>1.6065687499999999</v>
      </c>
      <c r="H60" s="10">
        <f t="shared" si="0"/>
        <v>514.10199999999998</v>
      </c>
    </row>
    <row r="61" spans="1:8" ht="45" x14ac:dyDescent="0.25">
      <c r="A61" s="8">
        <v>42</v>
      </c>
      <c r="B61" s="8" t="s">
        <v>92</v>
      </c>
      <c r="C61" s="8" t="s">
        <v>49</v>
      </c>
      <c r="D61" s="25" t="s">
        <v>134</v>
      </c>
      <c r="E61" s="20" t="s">
        <v>235</v>
      </c>
      <c r="F61" s="12">
        <v>50</v>
      </c>
      <c r="G61" s="13">
        <v>5.3811599999999995</v>
      </c>
      <c r="H61" s="10">
        <f t="shared" si="0"/>
        <v>269.05799999999999</v>
      </c>
    </row>
    <row r="62" spans="1:8" ht="45" x14ac:dyDescent="0.25">
      <c r="A62" s="8">
        <v>43</v>
      </c>
      <c r="B62" s="8" t="s">
        <v>92</v>
      </c>
      <c r="C62" s="8" t="s">
        <v>49</v>
      </c>
      <c r="D62" s="25" t="s">
        <v>135</v>
      </c>
      <c r="E62" s="20" t="s">
        <v>236</v>
      </c>
      <c r="F62" s="12">
        <v>50</v>
      </c>
      <c r="G62" s="13">
        <v>6.5533000000000001</v>
      </c>
      <c r="H62" s="10">
        <f>F62*G62</f>
        <v>327.66500000000002</v>
      </c>
    </row>
    <row r="63" spans="1:8" ht="45" x14ac:dyDescent="0.25">
      <c r="A63" s="8">
        <v>44</v>
      </c>
      <c r="B63" s="8" t="s">
        <v>92</v>
      </c>
      <c r="C63" s="8" t="s">
        <v>49</v>
      </c>
      <c r="D63" s="25" t="s">
        <v>136</v>
      </c>
      <c r="E63" s="20" t="s">
        <v>237</v>
      </c>
      <c r="F63" s="12">
        <v>30</v>
      </c>
      <c r="G63" s="13">
        <v>6.4467000000000008</v>
      </c>
      <c r="H63" s="10">
        <f t="shared" ref="H63:H69" si="2">F63*G63</f>
        <v>193.40100000000001</v>
      </c>
    </row>
    <row r="64" spans="1:8" ht="45" x14ac:dyDescent="0.25">
      <c r="A64" s="8">
        <v>45</v>
      </c>
      <c r="B64" s="8" t="s">
        <v>92</v>
      </c>
      <c r="C64" s="8" t="s">
        <v>49</v>
      </c>
      <c r="D64" s="25" t="s">
        <v>137</v>
      </c>
      <c r="E64" s="20" t="s">
        <v>238</v>
      </c>
      <c r="F64" s="12">
        <v>30</v>
      </c>
      <c r="G64" s="13">
        <v>9.0041333333333338</v>
      </c>
      <c r="H64" s="10">
        <f t="shared" si="2"/>
        <v>270.12400000000002</v>
      </c>
    </row>
    <row r="65" spans="1:8" x14ac:dyDescent="0.25">
      <c r="A65" s="8">
        <v>46</v>
      </c>
      <c r="B65" s="8" t="s">
        <v>92</v>
      </c>
      <c r="C65" s="8" t="s">
        <v>49</v>
      </c>
      <c r="D65" s="25" t="s">
        <v>122</v>
      </c>
      <c r="E65" s="20" t="s">
        <v>239</v>
      </c>
      <c r="F65" s="12">
        <v>10</v>
      </c>
      <c r="G65" s="13">
        <v>6.2869000000000002</v>
      </c>
      <c r="H65" s="10">
        <f t="shared" si="2"/>
        <v>62.869</v>
      </c>
    </row>
    <row r="66" spans="1:8" x14ac:dyDescent="0.25">
      <c r="A66" s="8">
        <v>47</v>
      </c>
      <c r="B66" s="8">
        <v>23</v>
      </c>
      <c r="C66" s="8" t="s">
        <v>49</v>
      </c>
      <c r="D66" s="25" t="s">
        <v>36</v>
      </c>
      <c r="E66" s="20" t="s">
        <v>240</v>
      </c>
      <c r="F66" s="12">
        <v>100</v>
      </c>
      <c r="G66" s="13">
        <v>7.9918200000000006</v>
      </c>
      <c r="H66" s="10">
        <f t="shared" si="2"/>
        <v>799.18200000000002</v>
      </c>
    </row>
    <row r="67" spans="1:8" x14ac:dyDescent="0.25">
      <c r="A67" s="8">
        <v>48</v>
      </c>
      <c r="B67" s="8" t="s">
        <v>92</v>
      </c>
      <c r="C67" s="8" t="s">
        <v>49</v>
      </c>
      <c r="D67" s="25" t="s">
        <v>124</v>
      </c>
      <c r="E67" s="20" t="s">
        <v>241</v>
      </c>
      <c r="F67" s="12">
        <v>10</v>
      </c>
      <c r="G67" s="13">
        <v>8.8974999999999991</v>
      </c>
      <c r="H67" s="10">
        <f t="shared" si="2"/>
        <v>88.974999999999994</v>
      </c>
    </row>
    <row r="68" spans="1:8" x14ac:dyDescent="0.25">
      <c r="A68" s="8">
        <v>49</v>
      </c>
      <c r="B68" s="8">
        <v>24</v>
      </c>
      <c r="C68" s="8" t="s">
        <v>49</v>
      </c>
      <c r="D68" s="25" t="s">
        <v>37</v>
      </c>
      <c r="E68" s="20" t="s">
        <v>242</v>
      </c>
      <c r="F68" s="12">
        <v>50</v>
      </c>
      <c r="G68" s="13">
        <v>13.586040000000001</v>
      </c>
      <c r="H68" s="10">
        <f t="shared" si="2"/>
        <v>679.30200000000002</v>
      </c>
    </row>
    <row r="69" spans="1:8" x14ac:dyDescent="0.25">
      <c r="A69" s="8">
        <v>50</v>
      </c>
      <c r="B69" s="8" t="s">
        <v>92</v>
      </c>
      <c r="C69" s="18" t="s">
        <v>49</v>
      </c>
      <c r="D69" s="11" t="s">
        <v>74</v>
      </c>
      <c r="E69" s="20" t="s">
        <v>173</v>
      </c>
      <c r="F69" s="12">
        <v>20</v>
      </c>
      <c r="G69" s="13">
        <v>2.8237999999999999</v>
      </c>
      <c r="H69" s="19">
        <f t="shared" si="2"/>
        <v>56.475999999999999</v>
      </c>
    </row>
    <row r="70" spans="1:8" x14ac:dyDescent="0.25">
      <c r="A70" s="8">
        <v>51</v>
      </c>
      <c r="B70" s="8">
        <v>25</v>
      </c>
      <c r="C70" s="18" t="s">
        <v>49</v>
      </c>
      <c r="D70" s="11" t="s">
        <v>38</v>
      </c>
      <c r="E70" s="20" t="s">
        <v>174</v>
      </c>
      <c r="F70" s="12">
        <v>700</v>
      </c>
      <c r="G70" s="13">
        <v>2.3175757142857143</v>
      </c>
      <c r="H70" s="19">
        <f t="shared" ref="H70:H101" si="3">F70*G70</f>
        <v>1622.3030000000001</v>
      </c>
    </row>
    <row r="71" spans="1:8" x14ac:dyDescent="0.25">
      <c r="A71" s="8">
        <v>52</v>
      </c>
      <c r="B71" s="8">
        <v>26</v>
      </c>
      <c r="C71" s="8" t="s">
        <v>49</v>
      </c>
      <c r="D71" s="9" t="s">
        <v>7</v>
      </c>
      <c r="E71" s="20" t="s">
        <v>175</v>
      </c>
      <c r="F71" s="12">
        <v>800</v>
      </c>
      <c r="G71" s="13">
        <v>2.3175749999999997</v>
      </c>
      <c r="H71" s="10">
        <f t="shared" si="3"/>
        <v>1854.0599999999997</v>
      </c>
    </row>
    <row r="72" spans="1:8" x14ac:dyDescent="0.25">
      <c r="A72" s="8">
        <v>53</v>
      </c>
      <c r="B72" s="8">
        <v>27</v>
      </c>
      <c r="C72" s="8" t="s">
        <v>49</v>
      </c>
      <c r="D72" s="9" t="s">
        <v>8</v>
      </c>
      <c r="E72" s="20" t="s">
        <v>176</v>
      </c>
      <c r="F72" s="12">
        <v>300</v>
      </c>
      <c r="G72" s="13">
        <v>2.3175766666666666</v>
      </c>
      <c r="H72" s="10">
        <f t="shared" si="3"/>
        <v>695.27300000000002</v>
      </c>
    </row>
    <row r="73" spans="1:8" x14ac:dyDescent="0.25">
      <c r="A73" s="8">
        <v>54</v>
      </c>
      <c r="B73" s="8">
        <v>28</v>
      </c>
      <c r="C73" s="8" t="s">
        <v>49</v>
      </c>
      <c r="D73" s="9" t="s">
        <v>43</v>
      </c>
      <c r="E73" s="20" t="s">
        <v>177</v>
      </c>
      <c r="F73" s="12">
        <v>1600</v>
      </c>
      <c r="G73" s="13">
        <v>2.3175749999999997</v>
      </c>
      <c r="H73" s="10">
        <f t="shared" si="3"/>
        <v>3708.1199999999994</v>
      </c>
    </row>
    <row r="74" spans="1:8" x14ac:dyDescent="0.25">
      <c r="A74" s="8">
        <v>55</v>
      </c>
      <c r="B74" s="8" t="s">
        <v>92</v>
      </c>
      <c r="C74" s="8" t="s">
        <v>49</v>
      </c>
      <c r="D74" s="11" t="s">
        <v>62</v>
      </c>
      <c r="E74" s="20" t="s">
        <v>178</v>
      </c>
      <c r="F74" s="12">
        <v>300</v>
      </c>
      <c r="G74" s="13">
        <v>0.63934000000000002</v>
      </c>
      <c r="H74" s="10">
        <f t="shared" si="3"/>
        <v>191.80199999999999</v>
      </c>
    </row>
    <row r="75" spans="1:8" x14ac:dyDescent="0.25">
      <c r="A75" s="8">
        <v>56</v>
      </c>
      <c r="B75" s="8" t="s">
        <v>92</v>
      </c>
      <c r="C75" s="8" t="s">
        <v>49</v>
      </c>
      <c r="D75" s="11" t="s">
        <v>60</v>
      </c>
      <c r="E75" s="20" t="s">
        <v>179</v>
      </c>
      <c r="F75" s="12">
        <v>120</v>
      </c>
      <c r="G75" s="13">
        <v>0.79917499999999997</v>
      </c>
      <c r="H75" s="10">
        <f t="shared" si="3"/>
        <v>95.900999999999996</v>
      </c>
    </row>
    <row r="76" spans="1:8" x14ac:dyDescent="0.25">
      <c r="A76" s="8">
        <v>57</v>
      </c>
      <c r="B76" s="8" t="s">
        <v>92</v>
      </c>
      <c r="C76" s="8" t="s">
        <v>49</v>
      </c>
      <c r="D76" s="11" t="s">
        <v>61</v>
      </c>
      <c r="E76" s="20" t="s">
        <v>180</v>
      </c>
      <c r="F76" s="12">
        <v>700</v>
      </c>
      <c r="G76" s="13">
        <v>0.63934000000000002</v>
      </c>
      <c r="H76" s="10">
        <f t="shared" si="3"/>
        <v>447.53800000000001</v>
      </c>
    </row>
    <row r="77" spans="1:8" x14ac:dyDescent="0.25">
      <c r="A77" s="8">
        <v>58</v>
      </c>
      <c r="B77" s="8" t="s">
        <v>92</v>
      </c>
      <c r="C77" s="8" t="s">
        <v>49</v>
      </c>
      <c r="D77" s="11" t="s">
        <v>75</v>
      </c>
      <c r="E77" s="20" t="s">
        <v>181</v>
      </c>
      <c r="F77" s="12">
        <v>200</v>
      </c>
      <c r="G77" s="13">
        <v>0.63934000000000002</v>
      </c>
      <c r="H77" s="10">
        <f t="shared" si="3"/>
        <v>127.86800000000001</v>
      </c>
    </row>
    <row r="78" spans="1:8" x14ac:dyDescent="0.25">
      <c r="A78" s="8">
        <v>59</v>
      </c>
      <c r="B78" s="8">
        <v>29</v>
      </c>
      <c r="C78" s="8" t="s">
        <v>49</v>
      </c>
      <c r="D78" s="9" t="s">
        <v>39</v>
      </c>
      <c r="E78" s="20" t="s">
        <v>182</v>
      </c>
      <c r="F78" s="12">
        <v>2000</v>
      </c>
      <c r="G78" s="13">
        <v>0.26637</v>
      </c>
      <c r="H78" s="10">
        <f t="shared" si="3"/>
        <v>532.74</v>
      </c>
    </row>
    <row r="79" spans="1:8" x14ac:dyDescent="0.25">
      <c r="A79" s="8">
        <v>60</v>
      </c>
      <c r="B79" s="8">
        <v>30</v>
      </c>
      <c r="C79" s="8" t="s">
        <v>49</v>
      </c>
      <c r="D79" s="9" t="s">
        <v>84</v>
      </c>
      <c r="E79" s="20" t="s">
        <v>183</v>
      </c>
      <c r="F79" s="12">
        <v>3500</v>
      </c>
      <c r="G79" s="13">
        <v>0.42620514285714289</v>
      </c>
      <c r="H79" s="10">
        <f t="shared" si="3"/>
        <v>1491.7180000000001</v>
      </c>
    </row>
    <row r="80" spans="1:8" x14ac:dyDescent="0.25">
      <c r="A80" s="8">
        <v>61</v>
      </c>
      <c r="B80" s="8" t="s">
        <v>92</v>
      </c>
      <c r="C80" s="8" t="s">
        <v>49</v>
      </c>
      <c r="D80" s="11" t="s">
        <v>86</v>
      </c>
      <c r="E80" s="20" t="s">
        <v>184</v>
      </c>
      <c r="F80" s="12">
        <v>600</v>
      </c>
      <c r="G80" s="13">
        <v>1.3319799999999999</v>
      </c>
      <c r="H80" s="10">
        <f t="shared" si="3"/>
        <v>799.18799999999999</v>
      </c>
    </row>
    <row r="81" spans="1:9" x14ac:dyDescent="0.25">
      <c r="A81" s="8">
        <v>62</v>
      </c>
      <c r="B81" s="8">
        <v>31</v>
      </c>
      <c r="C81" s="8" t="s">
        <v>49</v>
      </c>
      <c r="D81" s="11" t="s">
        <v>85</v>
      </c>
      <c r="E81" s="20" t="s">
        <v>185</v>
      </c>
      <c r="F81" s="12">
        <v>1000</v>
      </c>
      <c r="G81" s="13">
        <v>0.61269000000000007</v>
      </c>
      <c r="H81" s="10">
        <f t="shared" si="3"/>
        <v>612.69000000000005</v>
      </c>
    </row>
    <row r="82" spans="1:9" x14ac:dyDescent="0.25">
      <c r="A82" s="8">
        <v>63</v>
      </c>
      <c r="B82" s="8" t="s">
        <v>92</v>
      </c>
      <c r="C82" s="8" t="s">
        <v>49</v>
      </c>
      <c r="D82" s="11" t="s">
        <v>87</v>
      </c>
      <c r="E82" s="20" t="s">
        <v>186</v>
      </c>
      <c r="F82" s="12">
        <v>600</v>
      </c>
      <c r="G82" s="13">
        <v>2.077855</v>
      </c>
      <c r="H82" s="10">
        <f t="shared" si="3"/>
        <v>1246.713</v>
      </c>
    </row>
    <row r="83" spans="1:9" x14ac:dyDescent="0.25">
      <c r="A83" s="8">
        <v>64</v>
      </c>
      <c r="B83" s="8">
        <v>32</v>
      </c>
      <c r="C83" s="8" t="s">
        <v>49</v>
      </c>
      <c r="D83" s="11" t="s">
        <v>40</v>
      </c>
      <c r="E83" s="20" t="s">
        <v>187</v>
      </c>
      <c r="F83" s="12">
        <v>2000</v>
      </c>
      <c r="G83" s="13">
        <v>0.85241</v>
      </c>
      <c r="H83" s="10">
        <f t="shared" si="3"/>
        <v>1704.82</v>
      </c>
    </row>
    <row r="84" spans="1:9" x14ac:dyDescent="0.25">
      <c r="A84" s="8">
        <v>65</v>
      </c>
      <c r="B84" s="8">
        <v>33</v>
      </c>
      <c r="C84" s="8" t="s">
        <v>49</v>
      </c>
      <c r="D84" s="11" t="s">
        <v>6</v>
      </c>
      <c r="E84" s="20" t="s">
        <v>188</v>
      </c>
      <c r="F84" s="12">
        <v>1500</v>
      </c>
      <c r="G84" s="13">
        <v>4.0949999999999998</v>
      </c>
      <c r="H84" s="10">
        <f t="shared" si="3"/>
        <v>6142.5</v>
      </c>
    </row>
    <row r="85" spans="1:9" x14ac:dyDescent="0.25">
      <c r="A85" s="8">
        <v>66</v>
      </c>
      <c r="B85" s="8">
        <v>34</v>
      </c>
      <c r="C85" s="8" t="s">
        <v>49</v>
      </c>
      <c r="D85" s="11" t="s">
        <v>41</v>
      </c>
      <c r="E85" s="20" t="s">
        <v>189</v>
      </c>
      <c r="F85" s="12">
        <v>1000</v>
      </c>
      <c r="G85" s="13">
        <v>0.985595</v>
      </c>
      <c r="H85" s="10">
        <f t="shared" si="3"/>
        <v>985.59500000000003</v>
      </c>
    </row>
    <row r="86" spans="1:9" x14ac:dyDescent="0.25">
      <c r="A86" s="8">
        <v>67</v>
      </c>
      <c r="B86" s="8">
        <v>35</v>
      </c>
      <c r="C86" s="8" t="s">
        <v>49</v>
      </c>
      <c r="D86" s="11" t="s">
        <v>42</v>
      </c>
      <c r="E86" s="20" t="s">
        <v>190</v>
      </c>
      <c r="F86" s="12">
        <v>1000</v>
      </c>
      <c r="G86" s="13">
        <v>0.90571000000000002</v>
      </c>
      <c r="H86" s="10">
        <f t="shared" si="3"/>
        <v>905.71</v>
      </c>
    </row>
    <row r="87" spans="1:9" ht="30" x14ac:dyDescent="0.25">
      <c r="A87" s="8">
        <v>68</v>
      </c>
      <c r="B87" s="8">
        <v>36</v>
      </c>
      <c r="C87" s="8" t="s">
        <v>49</v>
      </c>
      <c r="D87" s="9" t="s">
        <v>52</v>
      </c>
      <c r="E87" s="20" t="s">
        <v>191</v>
      </c>
      <c r="F87" s="12">
        <v>11000</v>
      </c>
      <c r="G87" s="13">
        <v>1.7432999999999998</v>
      </c>
      <c r="H87" s="10">
        <f t="shared" si="3"/>
        <v>19176.3</v>
      </c>
    </row>
    <row r="88" spans="1:9" ht="30" x14ac:dyDescent="0.25">
      <c r="A88" s="8">
        <v>69</v>
      </c>
      <c r="B88" s="8">
        <v>37</v>
      </c>
      <c r="C88" s="8" t="s">
        <v>49</v>
      </c>
      <c r="D88" s="11" t="s">
        <v>243</v>
      </c>
      <c r="E88" s="20" t="s">
        <v>192</v>
      </c>
      <c r="F88" s="12">
        <v>500</v>
      </c>
      <c r="G88" s="28">
        <v>25.934999999999999</v>
      </c>
      <c r="H88" s="10">
        <f t="shared" si="3"/>
        <v>12967.5</v>
      </c>
      <c r="I88" s="24"/>
    </row>
    <row r="89" spans="1:9" x14ac:dyDescent="0.25">
      <c r="A89" s="8">
        <v>70</v>
      </c>
      <c r="B89" s="8" t="s">
        <v>92</v>
      </c>
      <c r="C89" s="8" t="s">
        <v>49</v>
      </c>
      <c r="D89" s="11" t="s">
        <v>108</v>
      </c>
      <c r="E89" s="20" t="s">
        <v>225</v>
      </c>
      <c r="F89" s="12">
        <v>600</v>
      </c>
      <c r="G89" s="13">
        <v>1.065545</v>
      </c>
      <c r="H89" s="10">
        <f t="shared" si="3"/>
        <v>639.327</v>
      </c>
    </row>
    <row r="90" spans="1:9" x14ac:dyDescent="0.25">
      <c r="A90" s="8">
        <v>71</v>
      </c>
      <c r="B90" s="8" t="s">
        <v>92</v>
      </c>
      <c r="C90" s="8" t="s">
        <v>49</v>
      </c>
      <c r="D90" s="11" t="s">
        <v>107</v>
      </c>
      <c r="E90" s="20" t="s">
        <v>226</v>
      </c>
      <c r="F90" s="12">
        <v>1600</v>
      </c>
      <c r="G90" s="13">
        <v>0.69263999999999992</v>
      </c>
      <c r="H90" s="10">
        <f t="shared" si="3"/>
        <v>1108.2239999999999</v>
      </c>
    </row>
    <row r="91" spans="1:9" ht="30" x14ac:dyDescent="0.25">
      <c r="A91" s="8">
        <v>72</v>
      </c>
      <c r="B91" s="8">
        <v>38</v>
      </c>
      <c r="C91" s="8" t="s">
        <v>48</v>
      </c>
      <c r="D91" s="11" t="s">
        <v>9</v>
      </c>
      <c r="E91" s="20" t="s">
        <v>193</v>
      </c>
      <c r="F91" s="12">
        <v>60</v>
      </c>
      <c r="G91" s="13">
        <v>40.651583333333328</v>
      </c>
      <c r="H91" s="10">
        <f t="shared" si="3"/>
        <v>2439.0949999999998</v>
      </c>
    </row>
    <row r="92" spans="1:9" ht="30" x14ac:dyDescent="0.25">
      <c r="A92" s="8">
        <v>73</v>
      </c>
      <c r="B92" s="8" t="s">
        <v>92</v>
      </c>
      <c r="C92" s="8" t="s">
        <v>48</v>
      </c>
      <c r="D92" s="11" t="s">
        <v>69</v>
      </c>
      <c r="E92" s="20" t="s">
        <v>194</v>
      </c>
      <c r="F92" s="12">
        <v>40</v>
      </c>
      <c r="G92" s="13">
        <v>4.6352250000000002</v>
      </c>
      <c r="H92" s="10">
        <f t="shared" si="3"/>
        <v>185.40899999999999</v>
      </c>
    </row>
    <row r="93" spans="1:9" ht="30" x14ac:dyDescent="0.25">
      <c r="A93" s="8">
        <v>74</v>
      </c>
      <c r="B93" s="8">
        <v>39</v>
      </c>
      <c r="C93" s="8" t="s">
        <v>48</v>
      </c>
      <c r="D93" s="11" t="s">
        <v>64</v>
      </c>
      <c r="E93" s="20" t="s">
        <v>195</v>
      </c>
      <c r="F93" s="12">
        <v>300</v>
      </c>
      <c r="G93" s="13">
        <v>4.7950500000000007</v>
      </c>
      <c r="H93" s="10">
        <f t="shared" si="3"/>
        <v>1438.5150000000001</v>
      </c>
    </row>
    <row r="94" spans="1:9" ht="30" x14ac:dyDescent="0.25">
      <c r="A94" s="8">
        <v>75</v>
      </c>
      <c r="B94" s="8">
        <v>39</v>
      </c>
      <c r="C94" s="8" t="s">
        <v>48</v>
      </c>
      <c r="D94" s="11" t="s">
        <v>65</v>
      </c>
      <c r="E94" s="20" t="s">
        <v>196</v>
      </c>
      <c r="F94" s="12">
        <v>100</v>
      </c>
      <c r="G94" s="13">
        <v>5.0081899999999999</v>
      </c>
      <c r="H94" s="10">
        <f t="shared" si="3"/>
        <v>500.81900000000002</v>
      </c>
    </row>
    <row r="95" spans="1:9" ht="30" x14ac:dyDescent="0.25">
      <c r="A95" s="8">
        <v>76</v>
      </c>
      <c r="B95" s="8" t="s">
        <v>92</v>
      </c>
      <c r="C95" s="8" t="s">
        <v>48</v>
      </c>
      <c r="D95" s="11" t="s">
        <v>88</v>
      </c>
      <c r="E95" s="20" t="s">
        <v>197</v>
      </c>
      <c r="F95" s="12">
        <v>60</v>
      </c>
      <c r="G95" s="13">
        <v>4.8483499999999999</v>
      </c>
      <c r="H95" s="10">
        <f t="shared" si="3"/>
        <v>290.90100000000001</v>
      </c>
    </row>
    <row r="96" spans="1:9" ht="30" x14ac:dyDescent="0.25">
      <c r="A96" s="8">
        <v>77</v>
      </c>
      <c r="B96" s="8" t="s">
        <v>92</v>
      </c>
      <c r="C96" s="8" t="s">
        <v>48</v>
      </c>
      <c r="D96" s="11" t="s">
        <v>89</v>
      </c>
      <c r="E96" s="20" t="s">
        <v>198</v>
      </c>
      <c r="F96" s="12">
        <v>40</v>
      </c>
      <c r="G96" s="13">
        <v>6.0204250000000004</v>
      </c>
      <c r="H96" s="10">
        <f t="shared" si="3"/>
        <v>240.81700000000001</v>
      </c>
    </row>
    <row r="97" spans="1:8" x14ac:dyDescent="0.25">
      <c r="A97" s="8">
        <v>78</v>
      </c>
      <c r="B97" s="8" t="s">
        <v>92</v>
      </c>
      <c r="C97" s="8" t="s">
        <v>48</v>
      </c>
      <c r="D97" s="11" t="s">
        <v>98</v>
      </c>
      <c r="E97" s="20" t="s">
        <v>199</v>
      </c>
      <c r="F97" s="12">
        <v>10</v>
      </c>
      <c r="G97" s="13">
        <v>5.3811999999999998</v>
      </c>
      <c r="H97" s="10">
        <f t="shared" si="3"/>
        <v>53.811999999999998</v>
      </c>
    </row>
    <row r="98" spans="1:8" x14ac:dyDescent="0.25">
      <c r="A98" s="8">
        <v>79</v>
      </c>
      <c r="B98" s="8">
        <v>40</v>
      </c>
      <c r="C98" s="8" t="s">
        <v>48</v>
      </c>
      <c r="D98" s="11" t="s">
        <v>22</v>
      </c>
      <c r="E98" s="20" t="s">
        <v>200</v>
      </c>
      <c r="F98" s="12">
        <v>150</v>
      </c>
      <c r="G98" s="13">
        <v>4.1024133333333328</v>
      </c>
      <c r="H98" s="10">
        <f t="shared" si="3"/>
        <v>615.36199999999997</v>
      </c>
    </row>
    <row r="99" spans="1:8" x14ac:dyDescent="0.25">
      <c r="A99" s="8">
        <v>80</v>
      </c>
      <c r="B99" s="8">
        <v>41</v>
      </c>
      <c r="C99" s="8" t="s">
        <v>48</v>
      </c>
      <c r="D99" s="11" t="s">
        <v>30</v>
      </c>
      <c r="E99" s="20" t="s">
        <v>201</v>
      </c>
      <c r="F99" s="12">
        <v>50</v>
      </c>
      <c r="G99" s="13">
        <v>28.450759999999999</v>
      </c>
      <c r="H99" s="10">
        <f t="shared" si="3"/>
        <v>1422.538</v>
      </c>
    </row>
    <row r="100" spans="1:8" x14ac:dyDescent="0.25">
      <c r="A100" s="8">
        <v>81</v>
      </c>
      <c r="B100" s="8">
        <v>42</v>
      </c>
      <c r="C100" s="8" t="s">
        <v>48</v>
      </c>
      <c r="D100" s="11" t="s">
        <v>3</v>
      </c>
      <c r="E100" s="21" t="s">
        <v>202</v>
      </c>
      <c r="F100" s="12">
        <v>200</v>
      </c>
      <c r="G100" s="13">
        <v>3.5696699999999999</v>
      </c>
      <c r="H100" s="10">
        <f t="shared" si="3"/>
        <v>713.93399999999997</v>
      </c>
    </row>
    <row r="101" spans="1:8" x14ac:dyDescent="0.25">
      <c r="A101" s="8">
        <v>82</v>
      </c>
      <c r="B101" s="8">
        <v>43</v>
      </c>
      <c r="C101" s="8" t="s">
        <v>48</v>
      </c>
      <c r="D101" s="11" t="s">
        <v>34</v>
      </c>
      <c r="E101" s="20" t="s">
        <v>203</v>
      </c>
      <c r="F101" s="12">
        <v>700</v>
      </c>
      <c r="G101" s="13">
        <v>5.9618657142857137</v>
      </c>
      <c r="H101" s="10">
        <f t="shared" si="3"/>
        <v>4173.3059999999996</v>
      </c>
    </row>
    <row r="102" spans="1:8" x14ac:dyDescent="0.25">
      <c r="A102" s="8">
        <v>83</v>
      </c>
      <c r="B102" s="8">
        <v>44</v>
      </c>
      <c r="C102" s="8" t="s">
        <v>48</v>
      </c>
      <c r="D102" s="11" t="s">
        <v>35</v>
      </c>
      <c r="E102" s="20" t="s">
        <v>204</v>
      </c>
      <c r="F102" s="12">
        <v>250</v>
      </c>
      <c r="G102" s="13">
        <v>2.184456</v>
      </c>
      <c r="H102" s="10">
        <f t="shared" ref="H102:H134" si="4">F102*G102</f>
        <v>546.11400000000003</v>
      </c>
    </row>
    <row r="103" spans="1:8" x14ac:dyDescent="0.25">
      <c r="A103" s="8">
        <v>84</v>
      </c>
      <c r="B103" s="8">
        <v>45</v>
      </c>
      <c r="C103" s="8" t="s">
        <v>48</v>
      </c>
      <c r="D103" s="11" t="s">
        <v>4</v>
      </c>
      <c r="E103" s="20" t="s">
        <v>205</v>
      </c>
      <c r="F103" s="12">
        <v>500</v>
      </c>
      <c r="G103" s="13">
        <v>3.1966999999999999</v>
      </c>
      <c r="H103" s="10">
        <f t="shared" si="4"/>
        <v>1598.35</v>
      </c>
    </row>
    <row r="104" spans="1:8" x14ac:dyDescent="0.25">
      <c r="A104" s="8">
        <v>85</v>
      </c>
      <c r="B104" s="8">
        <v>46</v>
      </c>
      <c r="C104" s="8" t="s">
        <v>48</v>
      </c>
      <c r="D104" s="11" t="s">
        <v>19</v>
      </c>
      <c r="E104" s="20" t="s">
        <v>206</v>
      </c>
      <c r="F104" s="12">
        <v>250</v>
      </c>
      <c r="G104" s="13">
        <v>3.6581999999999999</v>
      </c>
      <c r="H104" s="10">
        <f t="shared" si="4"/>
        <v>914.55</v>
      </c>
    </row>
    <row r="105" spans="1:8" x14ac:dyDescent="0.25">
      <c r="A105" s="8">
        <v>86</v>
      </c>
      <c r="B105" s="8">
        <v>47</v>
      </c>
      <c r="C105" s="8" t="s">
        <v>48</v>
      </c>
      <c r="D105" s="11" t="s">
        <v>20</v>
      </c>
      <c r="E105" s="20" t="s">
        <v>207</v>
      </c>
      <c r="F105" s="12">
        <v>300</v>
      </c>
      <c r="G105" s="13">
        <v>3.7843</v>
      </c>
      <c r="H105" s="10">
        <f t="shared" si="4"/>
        <v>1135.29</v>
      </c>
    </row>
    <row r="106" spans="1:8" x14ac:dyDescent="0.25">
      <c r="A106" s="8">
        <v>87</v>
      </c>
      <c r="B106" s="8" t="s">
        <v>92</v>
      </c>
      <c r="C106" s="8" t="s">
        <v>48</v>
      </c>
      <c r="D106" s="11" t="s">
        <v>102</v>
      </c>
      <c r="E106" s="20" t="s">
        <v>244</v>
      </c>
      <c r="F106" s="12">
        <v>40</v>
      </c>
      <c r="G106" s="13">
        <v>15.504050000000001</v>
      </c>
      <c r="H106" s="10">
        <f t="shared" si="4"/>
        <v>620.16200000000003</v>
      </c>
    </row>
    <row r="107" spans="1:8" x14ac:dyDescent="0.25">
      <c r="A107" s="8">
        <v>88</v>
      </c>
      <c r="B107" s="8" t="s">
        <v>92</v>
      </c>
      <c r="C107" s="8" t="s">
        <v>48</v>
      </c>
      <c r="D107" s="11" t="s">
        <v>101</v>
      </c>
      <c r="E107" s="20" t="s">
        <v>245</v>
      </c>
      <c r="F107" s="12">
        <v>40</v>
      </c>
      <c r="G107" s="13">
        <v>6.180275</v>
      </c>
      <c r="H107" s="10">
        <f t="shared" si="4"/>
        <v>247.21100000000001</v>
      </c>
    </row>
    <row r="108" spans="1:8" x14ac:dyDescent="0.25">
      <c r="A108" s="8">
        <v>89</v>
      </c>
      <c r="B108" s="8" t="s">
        <v>92</v>
      </c>
      <c r="C108" s="8" t="s">
        <v>48</v>
      </c>
      <c r="D108" s="11" t="s">
        <v>103</v>
      </c>
      <c r="E108" s="20" t="s">
        <v>246</v>
      </c>
      <c r="F108" s="12">
        <v>20</v>
      </c>
      <c r="G108" s="13">
        <v>3.0901000000000001</v>
      </c>
      <c r="H108" s="10">
        <f t="shared" si="4"/>
        <v>61.802</v>
      </c>
    </row>
    <row r="109" spans="1:8" x14ac:dyDescent="0.25">
      <c r="A109" s="8">
        <v>90</v>
      </c>
      <c r="B109" s="8" t="s">
        <v>92</v>
      </c>
      <c r="C109" s="8"/>
      <c r="D109" s="11" t="s">
        <v>104</v>
      </c>
      <c r="E109" s="20" t="s">
        <v>247</v>
      </c>
      <c r="F109" s="12">
        <v>20</v>
      </c>
      <c r="G109" s="13">
        <v>3.8893500000000003</v>
      </c>
      <c r="H109" s="10">
        <f t="shared" si="4"/>
        <v>77.787000000000006</v>
      </c>
    </row>
    <row r="110" spans="1:8" x14ac:dyDescent="0.25">
      <c r="A110" s="8">
        <v>91</v>
      </c>
      <c r="B110" s="8" t="s">
        <v>92</v>
      </c>
      <c r="C110" s="8" t="s">
        <v>48</v>
      </c>
      <c r="D110" s="11" t="s">
        <v>105</v>
      </c>
      <c r="E110" s="20" t="s">
        <v>248</v>
      </c>
      <c r="F110" s="12">
        <v>20</v>
      </c>
      <c r="G110" s="13">
        <v>20.618850000000002</v>
      </c>
      <c r="H110" s="10">
        <f t="shared" si="4"/>
        <v>412.37700000000007</v>
      </c>
    </row>
    <row r="111" spans="1:8" ht="30" x14ac:dyDescent="0.25">
      <c r="A111" s="8">
        <v>92</v>
      </c>
      <c r="B111" s="8" t="s">
        <v>92</v>
      </c>
      <c r="C111" s="8" t="s">
        <v>48</v>
      </c>
      <c r="D111" s="11" t="s">
        <v>106</v>
      </c>
      <c r="E111" s="20" t="s">
        <v>249</v>
      </c>
      <c r="F111" s="12">
        <v>20</v>
      </c>
      <c r="G111" s="13">
        <v>1.8069999999999999</v>
      </c>
      <c r="H111" s="10">
        <f t="shared" si="4"/>
        <v>36.14</v>
      </c>
    </row>
    <row r="112" spans="1:8" x14ac:dyDescent="0.25">
      <c r="A112" s="8">
        <v>93</v>
      </c>
      <c r="B112" s="8" t="s">
        <v>92</v>
      </c>
      <c r="C112" s="8" t="s">
        <v>48</v>
      </c>
      <c r="D112" s="11" t="s">
        <v>70</v>
      </c>
      <c r="E112" s="20" t="s">
        <v>208</v>
      </c>
      <c r="F112" s="12">
        <v>20</v>
      </c>
      <c r="G112" s="13">
        <v>3.0368500000000003</v>
      </c>
      <c r="H112" s="10">
        <f t="shared" si="4"/>
        <v>60.737000000000009</v>
      </c>
    </row>
    <row r="113" spans="1:8" x14ac:dyDescent="0.25">
      <c r="A113" s="8">
        <v>94</v>
      </c>
      <c r="B113" s="8" t="s">
        <v>92</v>
      </c>
      <c r="C113" s="8" t="s">
        <v>48</v>
      </c>
      <c r="D113" s="11" t="s">
        <v>71</v>
      </c>
      <c r="E113" s="20" t="s">
        <v>209</v>
      </c>
      <c r="F113" s="12">
        <v>20</v>
      </c>
      <c r="G113" s="13">
        <v>3.0368500000000003</v>
      </c>
      <c r="H113" s="10">
        <f t="shared" si="4"/>
        <v>60.737000000000009</v>
      </c>
    </row>
    <row r="114" spans="1:8" x14ac:dyDescent="0.25">
      <c r="A114" s="8">
        <v>95</v>
      </c>
      <c r="B114" s="8" t="s">
        <v>92</v>
      </c>
      <c r="C114" s="8" t="s">
        <v>48</v>
      </c>
      <c r="D114" s="11" t="s">
        <v>72</v>
      </c>
      <c r="E114" s="20" t="s">
        <v>210</v>
      </c>
      <c r="F114" s="12">
        <v>20</v>
      </c>
      <c r="G114" s="13">
        <v>3.0368500000000003</v>
      </c>
      <c r="H114" s="10">
        <f t="shared" si="4"/>
        <v>60.737000000000009</v>
      </c>
    </row>
    <row r="115" spans="1:8" x14ac:dyDescent="0.25">
      <c r="A115" s="8">
        <v>96</v>
      </c>
      <c r="B115" s="8" t="s">
        <v>92</v>
      </c>
      <c r="C115" s="18" t="s">
        <v>48</v>
      </c>
      <c r="D115" s="11" t="s">
        <v>73</v>
      </c>
      <c r="E115" s="20" t="s">
        <v>211</v>
      </c>
      <c r="F115" s="12">
        <v>20</v>
      </c>
      <c r="G115" s="13">
        <v>3.0368500000000003</v>
      </c>
      <c r="H115" s="10">
        <f t="shared" si="4"/>
        <v>60.737000000000009</v>
      </c>
    </row>
    <row r="116" spans="1:8" ht="30" x14ac:dyDescent="0.25">
      <c r="A116" s="8">
        <v>97</v>
      </c>
      <c r="B116" s="8" t="s">
        <v>92</v>
      </c>
      <c r="C116" s="18" t="s">
        <v>11</v>
      </c>
      <c r="D116" s="11" t="s">
        <v>66</v>
      </c>
      <c r="E116" s="20" t="s">
        <v>250</v>
      </c>
      <c r="F116" s="12">
        <v>140</v>
      </c>
      <c r="G116" s="13">
        <v>3.3033000000000001</v>
      </c>
      <c r="H116" s="10">
        <f t="shared" si="4"/>
        <v>462.46199999999999</v>
      </c>
    </row>
    <row r="117" spans="1:8" x14ac:dyDescent="0.25">
      <c r="A117" s="8">
        <v>98</v>
      </c>
      <c r="B117" s="8" t="s">
        <v>92</v>
      </c>
      <c r="C117" s="18" t="s">
        <v>11</v>
      </c>
      <c r="D117" s="11" t="s">
        <v>67</v>
      </c>
      <c r="E117" s="20" t="s">
        <v>251</v>
      </c>
      <c r="F117" s="12">
        <v>50</v>
      </c>
      <c r="G117" s="13">
        <v>4.1024799999999999</v>
      </c>
      <c r="H117" s="10">
        <f t="shared" si="4"/>
        <v>205.124</v>
      </c>
    </row>
    <row r="118" spans="1:8" ht="30" x14ac:dyDescent="0.25">
      <c r="A118" s="8">
        <v>99</v>
      </c>
      <c r="B118" s="8">
        <v>52</v>
      </c>
      <c r="C118" s="18" t="s">
        <v>12</v>
      </c>
      <c r="D118" s="11" t="s">
        <v>63</v>
      </c>
      <c r="E118" s="20" t="s">
        <v>252</v>
      </c>
      <c r="F118" s="12">
        <f>20+30</f>
        <v>50</v>
      </c>
      <c r="G118" s="13">
        <v>156.19499999999999</v>
      </c>
      <c r="H118" s="10">
        <f t="shared" si="4"/>
        <v>7809.75</v>
      </c>
    </row>
    <row r="119" spans="1:8" x14ac:dyDescent="0.25">
      <c r="A119" s="8">
        <v>100</v>
      </c>
      <c r="B119" s="8">
        <v>53</v>
      </c>
      <c r="C119" s="18" t="s">
        <v>12</v>
      </c>
      <c r="D119" s="11" t="s">
        <v>13</v>
      </c>
      <c r="E119" s="20" t="s">
        <v>212</v>
      </c>
      <c r="F119" s="12">
        <v>120</v>
      </c>
      <c r="G119" s="13">
        <v>21.352500000000003</v>
      </c>
      <c r="H119" s="10">
        <f t="shared" si="4"/>
        <v>2562.3000000000002</v>
      </c>
    </row>
    <row r="120" spans="1:8" x14ac:dyDescent="0.25">
      <c r="A120" s="8">
        <v>101</v>
      </c>
      <c r="B120" s="8" t="s">
        <v>92</v>
      </c>
      <c r="C120" s="8" t="s">
        <v>12</v>
      </c>
      <c r="D120" s="11" t="s">
        <v>94</v>
      </c>
      <c r="E120" s="20" t="s">
        <v>213</v>
      </c>
      <c r="F120" s="12">
        <v>10</v>
      </c>
      <c r="G120" s="13">
        <v>13.715</v>
      </c>
      <c r="H120" s="10">
        <f t="shared" si="4"/>
        <v>137.15</v>
      </c>
    </row>
    <row r="121" spans="1:8" x14ac:dyDescent="0.25">
      <c r="A121" s="8">
        <v>102</v>
      </c>
      <c r="B121" s="8">
        <v>54</v>
      </c>
      <c r="C121" s="8" t="s">
        <v>12</v>
      </c>
      <c r="D121" s="11" t="s">
        <v>14</v>
      </c>
      <c r="E121" s="20" t="s">
        <v>223</v>
      </c>
      <c r="F121" s="12">
        <v>8000</v>
      </c>
      <c r="G121" s="28">
        <v>1.82</v>
      </c>
      <c r="H121" s="10">
        <f t="shared" si="4"/>
        <v>14560</v>
      </c>
    </row>
    <row r="122" spans="1:8" x14ac:dyDescent="0.25">
      <c r="A122" s="8">
        <v>103</v>
      </c>
      <c r="B122" s="8">
        <v>55</v>
      </c>
      <c r="C122" s="8" t="s">
        <v>12</v>
      </c>
      <c r="D122" s="11" t="s">
        <v>15</v>
      </c>
      <c r="E122" s="20" t="s">
        <v>214</v>
      </c>
      <c r="F122" s="12">
        <v>100</v>
      </c>
      <c r="G122" s="13">
        <v>1.6515899999999999</v>
      </c>
      <c r="H122" s="10">
        <f t="shared" si="4"/>
        <v>165.15899999999999</v>
      </c>
    </row>
    <row r="123" spans="1:8" x14ac:dyDescent="0.25">
      <c r="A123" s="8">
        <v>104</v>
      </c>
      <c r="B123" s="8">
        <v>56</v>
      </c>
      <c r="C123" s="8" t="s">
        <v>12</v>
      </c>
      <c r="D123" s="11" t="s">
        <v>16</v>
      </c>
      <c r="E123" s="20" t="s">
        <v>215</v>
      </c>
      <c r="F123" s="12">
        <v>250</v>
      </c>
      <c r="G123" s="13">
        <v>2.7704960000000001</v>
      </c>
      <c r="H123" s="10">
        <f t="shared" si="4"/>
        <v>692.62400000000002</v>
      </c>
    </row>
    <row r="124" spans="1:8" x14ac:dyDescent="0.25">
      <c r="A124" s="8">
        <v>105</v>
      </c>
      <c r="B124" s="8">
        <v>57</v>
      </c>
      <c r="C124" s="8" t="s">
        <v>12</v>
      </c>
      <c r="D124" s="11" t="s">
        <v>44</v>
      </c>
      <c r="E124" s="20" t="s">
        <v>216</v>
      </c>
      <c r="F124" s="12">
        <v>400</v>
      </c>
      <c r="G124" s="13">
        <v>0.47950499999999996</v>
      </c>
      <c r="H124" s="10">
        <f t="shared" si="4"/>
        <v>191.80199999999999</v>
      </c>
    </row>
    <row r="125" spans="1:8" x14ac:dyDescent="0.25">
      <c r="A125" s="8">
        <v>106</v>
      </c>
      <c r="B125" s="8">
        <v>58</v>
      </c>
      <c r="C125" s="8" t="s">
        <v>12</v>
      </c>
      <c r="D125" s="11" t="s">
        <v>25</v>
      </c>
      <c r="E125" s="20" t="s">
        <v>217</v>
      </c>
      <c r="F125" s="12">
        <v>2500</v>
      </c>
      <c r="G125" s="13">
        <v>0.63933999999999991</v>
      </c>
      <c r="H125" s="10">
        <f t="shared" si="4"/>
        <v>1598.3499999999997</v>
      </c>
    </row>
    <row r="126" spans="1:8" x14ac:dyDescent="0.25">
      <c r="A126" s="8">
        <v>107</v>
      </c>
      <c r="B126" s="8">
        <v>59</v>
      </c>
      <c r="C126" s="8" t="s">
        <v>12</v>
      </c>
      <c r="D126" s="11" t="s">
        <v>45</v>
      </c>
      <c r="E126" s="20" t="s">
        <v>218</v>
      </c>
      <c r="F126" s="12">
        <v>100</v>
      </c>
      <c r="G126" s="13">
        <v>4.16</v>
      </c>
      <c r="H126" s="10">
        <f t="shared" si="4"/>
        <v>416</v>
      </c>
    </row>
    <row r="127" spans="1:8" x14ac:dyDescent="0.25">
      <c r="A127" s="8">
        <v>108</v>
      </c>
      <c r="B127" s="8" t="s">
        <v>92</v>
      </c>
      <c r="C127" s="8" t="s">
        <v>12</v>
      </c>
      <c r="D127" s="11" t="s">
        <v>130</v>
      </c>
      <c r="E127" s="20" t="s">
        <v>219</v>
      </c>
      <c r="F127" s="12">
        <v>10</v>
      </c>
      <c r="G127" s="13">
        <v>5.8073999999999995</v>
      </c>
      <c r="H127" s="10">
        <f t="shared" si="4"/>
        <v>58.073999999999998</v>
      </c>
    </row>
    <row r="128" spans="1:8" x14ac:dyDescent="0.25">
      <c r="A128" s="8">
        <v>109</v>
      </c>
      <c r="B128" s="8">
        <v>62</v>
      </c>
      <c r="C128" s="8" t="s">
        <v>12</v>
      </c>
      <c r="D128" s="9" t="s">
        <v>46</v>
      </c>
      <c r="E128" s="20" t="s">
        <v>220</v>
      </c>
      <c r="F128" s="12">
        <v>20</v>
      </c>
      <c r="G128" s="13">
        <v>20.99175</v>
      </c>
      <c r="H128" s="10">
        <f t="shared" si="4"/>
        <v>419.83499999999998</v>
      </c>
    </row>
    <row r="129" spans="1:9" x14ac:dyDescent="0.25">
      <c r="A129" s="8">
        <v>110</v>
      </c>
      <c r="B129" s="8">
        <v>63</v>
      </c>
      <c r="C129" s="8" t="s">
        <v>12</v>
      </c>
      <c r="D129" s="9" t="s">
        <v>17</v>
      </c>
      <c r="E129" s="20" t="s">
        <v>221</v>
      </c>
      <c r="F129" s="12">
        <v>10</v>
      </c>
      <c r="G129" s="13">
        <v>42.356499999999997</v>
      </c>
      <c r="H129" s="10">
        <f t="shared" si="4"/>
        <v>423.56499999999994</v>
      </c>
    </row>
    <row r="130" spans="1:9" ht="60" x14ac:dyDescent="0.25">
      <c r="A130" s="8">
        <v>111</v>
      </c>
      <c r="B130" s="8">
        <v>64</v>
      </c>
      <c r="C130" s="8" t="s">
        <v>12</v>
      </c>
      <c r="D130" s="11" t="s">
        <v>253</v>
      </c>
      <c r="E130" s="20" t="s">
        <v>227</v>
      </c>
      <c r="F130" s="12">
        <v>1000</v>
      </c>
      <c r="G130" s="28">
        <v>3.0901649999999998</v>
      </c>
      <c r="H130" s="10">
        <f t="shared" si="4"/>
        <v>3090.165</v>
      </c>
      <c r="I130" s="24"/>
    </row>
    <row r="131" spans="1:9" ht="60" x14ac:dyDescent="0.25">
      <c r="A131" s="8">
        <v>112</v>
      </c>
      <c r="B131" s="8" t="s">
        <v>92</v>
      </c>
      <c r="C131" s="8" t="s">
        <v>12</v>
      </c>
      <c r="D131" s="9" t="s">
        <v>132</v>
      </c>
      <c r="E131" s="20" t="s">
        <v>222</v>
      </c>
      <c r="F131" s="12">
        <v>1536</v>
      </c>
      <c r="G131" s="13">
        <v>3.036865234375</v>
      </c>
      <c r="H131" s="10">
        <f t="shared" si="4"/>
        <v>4664.625</v>
      </c>
    </row>
    <row r="132" spans="1:9" ht="30" x14ac:dyDescent="0.25">
      <c r="A132" s="8">
        <v>113</v>
      </c>
      <c r="B132" s="8" t="s">
        <v>92</v>
      </c>
      <c r="C132" s="8" t="s">
        <v>12</v>
      </c>
      <c r="D132" s="11" t="s">
        <v>123</v>
      </c>
      <c r="E132" s="20" t="s">
        <v>254</v>
      </c>
      <c r="F132" s="12">
        <v>10</v>
      </c>
      <c r="G132" s="13">
        <v>41.876999999999995</v>
      </c>
      <c r="H132" s="10">
        <f t="shared" si="4"/>
        <v>418.77</v>
      </c>
    </row>
    <row r="133" spans="1:9" x14ac:dyDescent="0.25">
      <c r="A133" s="8">
        <v>114</v>
      </c>
      <c r="B133" s="8" t="s">
        <v>92</v>
      </c>
      <c r="C133" s="18" t="s">
        <v>12</v>
      </c>
      <c r="D133" s="11" t="s">
        <v>99</v>
      </c>
      <c r="E133" s="20" t="s">
        <v>224</v>
      </c>
      <c r="F133" s="12">
        <v>10</v>
      </c>
      <c r="G133" s="13">
        <v>18.4877</v>
      </c>
      <c r="H133" s="10">
        <f t="shared" si="4"/>
        <v>184.87700000000001</v>
      </c>
    </row>
    <row r="134" spans="1:9" ht="90" x14ac:dyDescent="0.25">
      <c r="A134" s="8">
        <v>115</v>
      </c>
      <c r="B134" s="18">
        <v>65</v>
      </c>
      <c r="C134" s="18" t="s">
        <v>47</v>
      </c>
      <c r="D134" s="16" t="s">
        <v>100</v>
      </c>
      <c r="E134" s="20" t="s">
        <v>255</v>
      </c>
      <c r="F134" s="12">
        <v>400</v>
      </c>
      <c r="G134" s="13">
        <v>1.8647849999999999</v>
      </c>
      <c r="H134" s="10">
        <f t="shared" si="4"/>
        <v>745.91399999999999</v>
      </c>
    </row>
    <row r="135" spans="1:9" ht="30" x14ac:dyDescent="0.25">
      <c r="A135" s="8">
        <v>116</v>
      </c>
      <c r="B135" s="18">
        <v>66</v>
      </c>
      <c r="C135" s="18" t="s">
        <v>47</v>
      </c>
      <c r="D135" s="11" t="s">
        <v>126</v>
      </c>
      <c r="E135" s="20" t="s">
        <v>256</v>
      </c>
      <c r="F135" s="12">
        <v>400</v>
      </c>
      <c r="G135" s="13">
        <v>0.82102750000000002</v>
      </c>
      <c r="H135" s="10">
        <f t="shared" ref="H135" si="5">F135*G135</f>
        <v>328.411</v>
      </c>
    </row>
    <row r="136" spans="1:9" x14ac:dyDescent="0.25">
      <c r="G136" s="26"/>
      <c r="H136" s="26"/>
      <c r="I136" s="27"/>
    </row>
    <row r="137" spans="1:9" x14ac:dyDescent="0.25">
      <c r="G137" s="26"/>
      <c r="H137" s="26"/>
      <c r="I137" s="27"/>
    </row>
  </sheetData>
  <autoFilter ref="B19:H135"/>
  <mergeCells count="4">
    <mergeCell ref="A7:H8"/>
    <mergeCell ref="A9:H11"/>
    <mergeCell ref="A13:H14"/>
    <mergeCell ref="A15:H16"/>
  </mergeCells>
  <pageMargins left="0.7" right="0.7" top="0.75" bottom="0.75" header="0.3" footer="0.3"/>
  <pageSetup paperSize="9" scale="75" orientation="landscape" r:id="rId1"/>
  <headerFooter>
    <oddFooter>&amp;C&amp;9&amp;P/&amp;N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5573a5d-10e4-4724-a6b0-f07fd5e60675"/>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6AB6ED38FDA594AA12C57D59BAAD0F5" ma:contentTypeVersion="3" ma:contentTypeDescription="Loo uus dokument" ma:contentTypeScope="" ma:versionID="37702936c29f7768f9dfbd67157b78dd">
  <xsd:schema xmlns:xsd="http://www.w3.org/2001/XMLSchema" xmlns:xs="http://www.w3.org/2001/XMLSchema" xmlns:p="http://schemas.microsoft.com/office/2006/metadata/properties" xmlns:ns2="d5573a5d-10e4-4724-a6b0-f07fd5e60675" xmlns:ns3="http://schemas.microsoft.com/sharepoint/v4" xmlns:ns4="dc4eddb5-893d-46fb-9a13-cb0b8602c7d4" targetNamespace="http://schemas.microsoft.com/office/2006/metadata/properties" ma:root="true" ma:fieldsID="35b994f4933019e250a015eb224ed96b" ns2:_="" ns3:_="" ns4:_="">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2:TaxCatchAll" minOccurs="0"/>
                <xsd:element ref="ns2:TaxCatchAllLabel" minOccurs="0"/>
                <xsd:element ref="ns3:IconOverlay"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916FD8-844A-4385-AD16-2BB7C6EDE5AA}">
  <ds:schemaRefs>
    <ds:schemaRef ds:uri="http://schemas.microsoft.com/sharepoint/v3/contenttype/forms"/>
  </ds:schemaRefs>
</ds:datastoreItem>
</file>

<file path=customXml/itemProps2.xml><?xml version="1.0" encoding="utf-8"?>
<ds:datastoreItem xmlns:ds="http://schemas.openxmlformats.org/officeDocument/2006/customXml" ds:itemID="{001B5A17-6DED-4AE8-B6EE-7B1E71A808C3}">
  <ds:schemaRefs>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dc4eddb5-893d-46fb-9a13-cb0b8602c7d4"/>
    <ds:schemaRef ds:uri="http://schemas.microsoft.com/office/2006/documentManagement/types"/>
    <ds:schemaRef ds:uri="http://schemas.microsoft.com/sharepoint/v4"/>
    <ds:schemaRef ds:uri="d5573a5d-10e4-4724-a6b0-f07fd5e60675"/>
    <ds:schemaRef ds:uri="http://www.w3.org/XML/1998/namespace"/>
  </ds:schemaRefs>
</ds:datastoreItem>
</file>

<file path=customXml/itemProps3.xml><?xml version="1.0" encoding="utf-8"?>
<ds:datastoreItem xmlns:ds="http://schemas.openxmlformats.org/officeDocument/2006/customXml" ds:itemID="{0F6C0C24-98B2-46FB-A4EE-AEF08CDD8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http://schemas.microsoft.com/sharepoint/v4"/>
    <ds:schemaRef ds:uri="dc4eddb5-893d-46fb-9a13-cb0b8602c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20250130_A_RKIK_Lisa_1_Pakkumuse vorm_tehniline kirjeldus_osa 2</dc:title>
  <dc:creator>Anu Arukaev</dc:creator>
  <cp:lastModifiedBy>Moonika Merilaine</cp:lastModifiedBy>
  <dcterms:created xsi:type="dcterms:W3CDTF">2020-09-11T06:14:29Z</dcterms:created>
  <dcterms:modified xsi:type="dcterms:W3CDTF">2025-01-31T09:04:42Z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0x01010006AB6ED38FDA594AA12C57D59BAAD0F5</vt:lpwstr>
  </property>
</Properties>
</file>